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Y15" i="1" l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L17" i="1" s="1"/>
  <c r="K15" i="1"/>
  <c r="J15" i="1"/>
  <c r="I15" i="1"/>
  <c r="G15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L16" i="1" s="1"/>
  <c r="K14" i="1"/>
  <c r="J14" i="1"/>
  <c r="I14" i="1"/>
  <c r="G14" i="1"/>
</calcChain>
</file>

<file path=xl/sharedStrings.xml><?xml version="1.0" encoding="utf-8"?>
<sst xmlns="http://schemas.openxmlformats.org/spreadsheetml/2006/main" count="55" uniqueCount="49">
  <si>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</si>
  <si>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</si>
  <si>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</si>
  <si>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</si>
  <si>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</si>
  <si>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</si>
  <si>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</si>
  <si>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</si>
  <si>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</si>
  <si>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</si>
  <si>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</si>
  <si>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</si>
  <si>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</si>
  <si>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</si>
  <si>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</si>
  <si>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</si>
  <si>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</si>
  <si>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</si>
  <si>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</si>
  <si>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</si>
  <si>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</si>
  <si>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</si>
  <si>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</si>
  <si>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</si>
  <si>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</si>
  <si>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</si>
  <si>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</si>
  <si>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</si>
  <si>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</si>
  <si>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</si>
  <si>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этик.</t>
  </si>
  <si>
    <t>закуска</t>
  </si>
  <si>
    <t>Сыр сливочный в индивидуальной упаковке</t>
  </si>
  <si>
    <t>п/к*</t>
  </si>
  <si>
    <t xml:space="preserve"> 2 блюдо</t>
  </si>
  <si>
    <t>Биточек мясной</t>
  </si>
  <si>
    <t>о/о**</t>
  </si>
  <si>
    <t>2 блюдо</t>
  </si>
  <si>
    <t>Гуляш (говядина)</t>
  </si>
  <si>
    <t>гарнир</t>
  </si>
  <si>
    <t>Рис отварной  с маслом</t>
  </si>
  <si>
    <t>3 блюдо</t>
  </si>
  <si>
    <t>Сок фруктовый (яблоко)</t>
  </si>
  <si>
    <t>хлеб пшеничный</t>
  </si>
  <si>
    <t>Хлеб пшеничныйй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</si>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</sst>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/>
    <xf numFmtId="0" fontId="7" fillId="0" borderId="6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0" xfId="0" applyFont="1" applyFill="1" applyBorder="1" applyAlignment="1"/>
    <xf numFmtId="0" fontId="7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center" wrapText="1"/>
    </xf>
    <xf numFmtId="0" fontId="9" fillId="3" borderId="24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wrapText="1"/>
    </xf>
    <xf numFmtId="0" fontId="9" fillId="3" borderId="25" xfId="0" applyFont="1" applyFill="1" applyBorder="1" applyAlignment="1">
      <alignment horizontal="center" wrapText="1"/>
    </xf>
    <xf numFmtId="0" fontId="9" fillId="3" borderId="26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1" xfId="0" applyFont="1" applyFill="1" applyBorder="1" applyAlignment="1">
      <alignment wrapText="1"/>
    </xf>
    <xf numFmtId="0" fontId="8" fillId="4" borderId="20" xfId="0" applyFont="1" applyFill="1" applyBorder="1" applyAlignment="1">
      <alignment horizontal="center" wrapText="1"/>
    </xf>
    <xf numFmtId="0" fontId="8" fillId="4" borderId="21" xfId="0" applyFont="1" applyFill="1" applyBorder="1" applyAlignment="1">
      <alignment horizontal="center"/>
    </xf>
    <xf numFmtId="0" fontId="9" fillId="4" borderId="22" xfId="1" applyFont="1" applyFill="1" applyBorder="1" applyAlignment="1">
      <alignment horizontal="center"/>
    </xf>
    <xf numFmtId="0" fontId="9" fillId="4" borderId="23" xfId="1" applyFont="1" applyFill="1" applyBorder="1" applyAlignment="1">
      <alignment horizontal="center"/>
    </xf>
    <xf numFmtId="0" fontId="9" fillId="4" borderId="24" xfId="1" applyFont="1" applyFill="1" applyBorder="1" applyAlignment="1">
      <alignment horizontal="center"/>
    </xf>
    <xf numFmtId="0" fontId="9" fillId="4" borderId="21" xfId="1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 wrapText="1"/>
    </xf>
    <xf numFmtId="0" fontId="9" fillId="4" borderId="25" xfId="0" applyFont="1" applyFill="1" applyBorder="1" applyAlignment="1">
      <alignment horizontal="center" wrapText="1"/>
    </xf>
    <xf numFmtId="0" fontId="9" fillId="4" borderId="23" xfId="0" applyFont="1" applyFill="1" applyBorder="1" applyAlignment="1">
      <alignment horizontal="center" wrapText="1"/>
    </xf>
    <xf numFmtId="0" fontId="9" fillId="4" borderId="26" xfId="0" applyFont="1" applyFill="1" applyBorder="1" applyAlignment="1">
      <alignment horizontal="center" wrapText="1"/>
    </xf>
    <xf numFmtId="0" fontId="9" fillId="4" borderId="24" xfId="0" applyFont="1" applyFill="1" applyBorder="1" applyAlignment="1">
      <alignment horizontal="center" wrapText="1"/>
    </xf>
    <xf numFmtId="0" fontId="8" fillId="0" borderId="19" xfId="0" applyFont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20" xfId="0" applyFont="1" applyFill="1" applyBorder="1" applyAlignment="1"/>
    <xf numFmtId="0" fontId="8" fillId="0" borderId="20" xfId="0" applyFont="1" applyFill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1" fillId="0" borderId="23" xfId="1" applyFont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2" borderId="20" xfId="0" applyFont="1" applyFill="1" applyBorder="1" applyAlignment="1">
      <alignment wrapText="1"/>
    </xf>
    <xf numFmtId="0" fontId="8" fillId="0" borderId="27" xfId="0" applyFont="1" applyBorder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8" fillId="0" borderId="20" xfId="0" applyFont="1" applyBorder="1" applyAlignment="1"/>
    <xf numFmtId="0" fontId="8" fillId="0" borderId="27" xfId="0" applyFont="1" applyBorder="1" applyAlignment="1">
      <alignment horizontal="center"/>
    </xf>
    <xf numFmtId="164" fontId="9" fillId="0" borderId="21" xfId="0" applyNumberFormat="1" applyFont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164" fontId="9" fillId="0" borderId="20" xfId="0" applyNumberFormat="1" applyFont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6" fillId="3" borderId="20" xfId="0" applyFont="1" applyFill="1" applyBorder="1" applyAlignment="1"/>
    <xf numFmtId="0" fontId="4" fillId="3" borderId="20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164" fontId="8" fillId="3" borderId="20" xfId="0" applyNumberFormat="1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6" fillId="4" borderId="20" xfId="0" applyFont="1" applyFill="1" applyBorder="1" applyAlignment="1"/>
    <xf numFmtId="0" fontId="4" fillId="4" borderId="28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164" fontId="8" fillId="4" borderId="28" xfId="0" applyNumberFormat="1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6" fillId="3" borderId="28" xfId="0" applyFont="1" applyFill="1" applyBorder="1" applyAlignment="1"/>
    <xf numFmtId="0" fontId="7" fillId="3" borderId="28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9" fillId="3" borderId="32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/>
    </xf>
    <xf numFmtId="2" fontId="6" fillId="3" borderId="28" xfId="0" applyNumberFormat="1" applyFont="1" applyFill="1" applyBorder="1" applyAlignment="1">
      <alignment horizontal="center"/>
    </xf>
    <xf numFmtId="0" fontId="9" fillId="3" borderId="34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6" fillId="4" borderId="37" xfId="0" applyFont="1" applyFill="1" applyBorder="1" applyAlignment="1"/>
    <xf numFmtId="0" fontId="7" fillId="4" borderId="37" xfId="0" applyFont="1" applyFill="1" applyBorder="1" applyAlignment="1">
      <alignment horizontal="center"/>
    </xf>
    <xf numFmtId="0" fontId="7" fillId="4" borderId="38" xfId="0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9" fillId="4" borderId="41" xfId="0" applyFont="1" applyFill="1" applyBorder="1" applyAlignment="1">
      <alignment horizontal="center"/>
    </xf>
    <xf numFmtId="164" fontId="6" fillId="4" borderId="37" xfId="0" applyNumberFormat="1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/>
    <xf numFmtId="0" fontId="12" fillId="0" borderId="0" xfId="0" applyFont="1" applyBorder="1"/>
    <xf numFmtId="164" fontId="0" fillId="0" borderId="0" xfId="0" applyNumberFormat="1" applyFo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8"/>
  <sheetViews>
    <sheetView tabSelected="1" workbookViewId="0">
      <selection activeCell="B2" sqref="B2:Y18"/>
    </sheetView>
  </sheetViews>
  <sheetFormatPr defaultRowHeight="15" x14ac:dyDescent="0.25"/>
  <sheetData>
    <row r="2" spans="2:25" x14ac:dyDescent="0.25">
      <c r="C2" s="1"/>
      <c r="D2" s="1"/>
    </row>
    <row r="3" spans="2:25" ht="23.25" x14ac:dyDescent="0.35">
      <c r="B3" s="2" t="s">
        <v>0</v>
      </c>
      <c r="C3" s="3"/>
      <c r="D3" s="3"/>
      <c r="E3" s="2" t="s">
        <v>1</v>
      </c>
      <c r="F3" s="2"/>
      <c r="G3" s="4" t="s">
        <v>2</v>
      </c>
      <c r="H3" s="5">
        <v>10</v>
      </c>
      <c r="I3" s="6"/>
      <c r="L3" s="7"/>
      <c r="M3" s="8"/>
      <c r="N3" s="9"/>
      <c r="O3" s="10"/>
    </row>
    <row r="4" spans="2:25" ht="15.75" thickBot="1" x14ac:dyDescent="0.3">
      <c r="B4" s="9"/>
      <c r="C4" s="11"/>
      <c r="D4" s="11"/>
      <c r="E4" s="9"/>
      <c r="F4" s="9"/>
      <c r="G4" s="9"/>
      <c r="H4" s="9"/>
      <c r="I4" s="9"/>
      <c r="J4" s="9"/>
      <c r="K4" s="9"/>
      <c r="L4" s="9"/>
      <c r="M4" s="9"/>
      <c r="N4" s="9"/>
      <c r="O4" s="10"/>
    </row>
    <row r="5" spans="2:25" ht="16.5" thickBot="1" x14ac:dyDescent="0.3">
      <c r="B5" s="12" t="s">
        <v>3</v>
      </c>
      <c r="C5" s="13"/>
      <c r="D5" s="14" t="s">
        <v>4</v>
      </c>
      <c r="E5" s="12" t="s">
        <v>5</v>
      </c>
      <c r="F5" s="15" t="s">
        <v>6</v>
      </c>
      <c r="G5" s="15" t="s">
        <v>7</v>
      </c>
      <c r="H5" s="15" t="s">
        <v>8</v>
      </c>
      <c r="I5" s="16" t="s">
        <v>9</v>
      </c>
      <c r="J5" s="17"/>
      <c r="K5" s="18"/>
      <c r="L5" s="14" t="s">
        <v>10</v>
      </c>
      <c r="M5" s="19" t="s">
        <v>11</v>
      </c>
      <c r="N5" s="20"/>
      <c r="O5" s="21"/>
      <c r="P5" s="21"/>
      <c r="Q5" s="22"/>
      <c r="R5" s="16" t="s">
        <v>12</v>
      </c>
      <c r="S5" s="23"/>
      <c r="T5" s="23"/>
      <c r="U5" s="23"/>
      <c r="V5" s="23"/>
      <c r="W5" s="23"/>
      <c r="X5" s="23"/>
      <c r="Y5" s="24"/>
    </row>
    <row r="6" spans="2:25" ht="46.5" thickBot="1" x14ac:dyDescent="0.3">
      <c r="B6" s="25"/>
      <c r="C6" s="25"/>
      <c r="D6" s="26"/>
      <c r="E6" s="25"/>
      <c r="F6" s="25"/>
      <c r="G6" s="25"/>
      <c r="H6" s="25"/>
      <c r="I6" s="27" t="s">
        <v>13</v>
      </c>
      <c r="J6" s="28" t="s">
        <v>14</v>
      </c>
      <c r="K6" s="27" t="s">
        <v>15</v>
      </c>
      <c r="L6" s="29"/>
      <c r="M6" s="30" t="s">
        <v>16</v>
      </c>
      <c r="N6" s="30" t="s">
        <v>17</v>
      </c>
      <c r="O6" s="30" t="s">
        <v>18</v>
      </c>
      <c r="P6" s="31" t="s">
        <v>19</v>
      </c>
      <c r="Q6" s="30" t="s">
        <v>20</v>
      </c>
      <c r="R6" s="30" t="s">
        <v>21</v>
      </c>
      <c r="S6" s="30" t="s">
        <v>22</v>
      </c>
      <c r="T6" s="30" t="s">
        <v>23</v>
      </c>
      <c r="U6" s="30" t="s">
        <v>24</v>
      </c>
      <c r="V6" s="30" t="s">
        <v>25</v>
      </c>
      <c r="W6" s="30" t="s">
        <v>26</v>
      </c>
      <c r="X6" s="30" t="s">
        <v>27</v>
      </c>
      <c r="Y6" s="28" t="s">
        <v>28</v>
      </c>
    </row>
    <row r="7" spans="2:25" ht="15.75" x14ac:dyDescent="0.25">
      <c r="B7" s="32" t="s">
        <v>29</v>
      </c>
      <c r="C7" s="33"/>
      <c r="D7" s="34" t="s">
        <v>30</v>
      </c>
      <c r="E7" s="35" t="s">
        <v>31</v>
      </c>
      <c r="F7" s="36" t="s">
        <v>32</v>
      </c>
      <c r="G7" s="34">
        <v>17</v>
      </c>
      <c r="H7" s="37"/>
      <c r="I7" s="38">
        <v>1.7</v>
      </c>
      <c r="J7" s="39">
        <v>4.42</v>
      </c>
      <c r="K7" s="40">
        <v>0.85</v>
      </c>
      <c r="L7" s="41">
        <v>49.98</v>
      </c>
      <c r="M7" s="38">
        <v>0</v>
      </c>
      <c r="N7" s="42">
        <v>0</v>
      </c>
      <c r="O7" s="39">
        <v>0.1</v>
      </c>
      <c r="P7" s="39">
        <v>0</v>
      </c>
      <c r="Q7" s="43">
        <v>0</v>
      </c>
      <c r="R7" s="38">
        <v>25.16</v>
      </c>
      <c r="S7" s="39">
        <v>18.190000000000001</v>
      </c>
      <c r="T7" s="39">
        <v>3.74</v>
      </c>
      <c r="U7" s="39">
        <v>0.1</v>
      </c>
      <c r="V7" s="39">
        <v>0</v>
      </c>
      <c r="W7" s="39">
        <v>0</v>
      </c>
      <c r="X7" s="39">
        <v>0</v>
      </c>
      <c r="Y7" s="40">
        <v>0</v>
      </c>
    </row>
    <row r="8" spans="2:25" ht="15.75" x14ac:dyDescent="0.25">
      <c r="B8" s="44"/>
      <c r="C8" s="45" t="s">
        <v>33</v>
      </c>
      <c r="D8" s="46">
        <v>91</v>
      </c>
      <c r="E8" s="47" t="s">
        <v>34</v>
      </c>
      <c r="F8" s="48" t="s">
        <v>35</v>
      </c>
      <c r="G8" s="46">
        <v>90</v>
      </c>
      <c r="H8" s="49"/>
      <c r="I8" s="50">
        <v>17.25</v>
      </c>
      <c r="J8" s="51">
        <v>14.98</v>
      </c>
      <c r="K8" s="52">
        <v>7.87</v>
      </c>
      <c r="L8" s="53">
        <v>235.78</v>
      </c>
      <c r="M8" s="54">
        <v>7.0000000000000007E-2</v>
      </c>
      <c r="N8" s="54">
        <v>0.12</v>
      </c>
      <c r="O8" s="51">
        <v>0.81</v>
      </c>
      <c r="P8" s="51">
        <v>10</v>
      </c>
      <c r="Q8" s="55">
        <v>0.02</v>
      </c>
      <c r="R8" s="50">
        <v>24.88</v>
      </c>
      <c r="S8" s="51">
        <v>155.37</v>
      </c>
      <c r="T8" s="51">
        <v>19.91</v>
      </c>
      <c r="U8" s="51">
        <v>1.72</v>
      </c>
      <c r="V8" s="51">
        <v>234.74</v>
      </c>
      <c r="W8" s="51">
        <v>5.5700000000000003E-3</v>
      </c>
      <c r="X8" s="51">
        <v>9.1E-4</v>
      </c>
      <c r="Y8" s="52">
        <v>0.08</v>
      </c>
    </row>
    <row r="9" spans="2:25" ht="45.75" x14ac:dyDescent="0.25">
      <c r="B9" s="44"/>
      <c r="C9" s="56" t="s">
        <v>36</v>
      </c>
      <c r="D9" s="57">
        <v>89</v>
      </c>
      <c r="E9" s="58" t="s">
        <v>37</v>
      </c>
      <c r="F9" s="59" t="s">
        <v>38</v>
      </c>
      <c r="G9" s="60">
        <v>90</v>
      </c>
      <c r="H9" s="61"/>
      <c r="I9" s="62">
        <v>18.13</v>
      </c>
      <c r="J9" s="63">
        <v>17.05</v>
      </c>
      <c r="K9" s="64">
        <v>3.69</v>
      </c>
      <c r="L9" s="65">
        <v>240.96</v>
      </c>
      <c r="M9" s="66">
        <v>0.06</v>
      </c>
      <c r="N9" s="67">
        <v>0.13</v>
      </c>
      <c r="O9" s="68">
        <v>1.06</v>
      </c>
      <c r="P9" s="68">
        <v>0</v>
      </c>
      <c r="Q9" s="69">
        <v>0</v>
      </c>
      <c r="R9" s="66">
        <v>17.03</v>
      </c>
      <c r="S9" s="68">
        <v>176.72</v>
      </c>
      <c r="T9" s="68">
        <v>23.18</v>
      </c>
      <c r="U9" s="68">
        <v>2.61</v>
      </c>
      <c r="V9" s="68">
        <v>317</v>
      </c>
      <c r="W9" s="68">
        <v>7.0000000000000001E-3</v>
      </c>
      <c r="X9" s="68">
        <v>3.5E-4</v>
      </c>
      <c r="Y9" s="70">
        <v>0.06</v>
      </c>
    </row>
    <row r="10" spans="2:25" ht="15.75" x14ac:dyDescent="0.25">
      <c r="B10" s="44"/>
      <c r="C10" s="71"/>
      <c r="D10" s="72">
        <v>53</v>
      </c>
      <c r="E10" s="73" t="s">
        <v>39</v>
      </c>
      <c r="F10" s="74" t="s">
        <v>40</v>
      </c>
      <c r="G10" s="73">
        <v>150</v>
      </c>
      <c r="H10" s="75"/>
      <c r="I10" s="76">
        <v>3.3</v>
      </c>
      <c r="J10" s="77">
        <v>4.95</v>
      </c>
      <c r="K10" s="78">
        <v>32.25</v>
      </c>
      <c r="L10" s="79">
        <v>186.45</v>
      </c>
      <c r="M10" s="76">
        <v>0.03</v>
      </c>
      <c r="N10" s="76">
        <v>0.03</v>
      </c>
      <c r="O10" s="77">
        <v>0</v>
      </c>
      <c r="P10" s="77">
        <v>18.899999999999999</v>
      </c>
      <c r="Q10" s="78">
        <v>0.08</v>
      </c>
      <c r="R10" s="80">
        <v>4.95</v>
      </c>
      <c r="S10" s="77">
        <v>79.83</v>
      </c>
      <c r="T10" s="81">
        <v>26.52</v>
      </c>
      <c r="U10" s="77">
        <v>0.53</v>
      </c>
      <c r="V10" s="77">
        <v>0.52</v>
      </c>
      <c r="W10" s="77">
        <v>0</v>
      </c>
      <c r="X10" s="77">
        <v>8.0000000000000002E-3</v>
      </c>
      <c r="Y10" s="82">
        <v>2.7E-2</v>
      </c>
    </row>
    <row r="11" spans="2:25" ht="75.75" x14ac:dyDescent="0.25">
      <c r="B11" s="44"/>
      <c r="C11" s="83"/>
      <c r="D11" s="84">
        <v>107</v>
      </c>
      <c r="E11" s="85" t="s">
        <v>41</v>
      </c>
      <c r="F11" s="86" t="s">
        <v>42</v>
      </c>
      <c r="G11" s="87">
        <v>200</v>
      </c>
      <c r="H11" s="71"/>
      <c r="I11" s="88">
        <v>0.8</v>
      </c>
      <c r="J11" s="89">
        <v>0.2</v>
      </c>
      <c r="K11" s="90">
        <v>23.2</v>
      </c>
      <c r="L11" s="91">
        <v>94.4</v>
      </c>
      <c r="M11" s="88">
        <v>0.02</v>
      </c>
      <c r="N11" s="89"/>
      <c r="O11" s="89">
        <v>4</v>
      </c>
      <c r="P11" s="89">
        <v>0</v>
      </c>
      <c r="Q11" s="92"/>
      <c r="R11" s="88">
        <v>16</v>
      </c>
      <c r="S11" s="89">
        <v>18</v>
      </c>
      <c r="T11" s="89">
        <v>10</v>
      </c>
      <c r="U11" s="89">
        <v>0.4</v>
      </c>
      <c r="V11" s="89"/>
      <c r="W11" s="89"/>
      <c r="X11" s="89"/>
      <c r="Y11" s="90"/>
    </row>
    <row r="12" spans="2:25" ht="15.75" x14ac:dyDescent="0.25">
      <c r="B12" s="44"/>
      <c r="C12" s="71"/>
      <c r="D12" s="79">
        <v>119</v>
      </c>
      <c r="E12" s="85" t="s">
        <v>43</v>
      </c>
      <c r="F12" s="93" t="s">
        <v>44</v>
      </c>
      <c r="G12" s="94">
        <v>25</v>
      </c>
      <c r="H12" s="85"/>
      <c r="I12" s="88">
        <v>1.78</v>
      </c>
      <c r="J12" s="89">
        <v>0.18</v>
      </c>
      <c r="K12" s="90">
        <v>11.05</v>
      </c>
      <c r="L12" s="95">
        <v>60</v>
      </c>
      <c r="M12" s="96">
        <v>2.5000000000000001E-2</v>
      </c>
      <c r="N12" s="97">
        <v>8.0000000000000002E-3</v>
      </c>
      <c r="O12" s="97">
        <v>0</v>
      </c>
      <c r="P12" s="97">
        <v>0</v>
      </c>
      <c r="Q12" s="98">
        <v>0</v>
      </c>
      <c r="R12" s="96">
        <v>9.25</v>
      </c>
      <c r="S12" s="97">
        <v>54.5</v>
      </c>
      <c r="T12" s="97">
        <v>16.25</v>
      </c>
      <c r="U12" s="97">
        <v>0.7</v>
      </c>
      <c r="V12" s="97">
        <v>23.25</v>
      </c>
      <c r="W12" s="97">
        <v>8.0000000000000004E-4</v>
      </c>
      <c r="X12" s="97">
        <v>2E-3</v>
      </c>
      <c r="Y12" s="99">
        <v>0</v>
      </c>
    </row>
    <row r="13" spans="2:25" ht="15.75" x14ac:dyDescent="0.25">
      <c r="B13" s="44"/>
      <c r="C13" s="71"/>
      <c r="D13" s="100">
        <v>120</v>
      </c>
      <c r="E13" s="85" t="s">
        <v>45</v>
      </c>
      <c r="F13" s="93" t="s">
        <v>46</v>
      </c>
      <c r="G13" s="101">
        <v>20</v>
      </c>
      <c r="H13" s="102"/>
      <c r="I13" s="88">
        <v>1.1399999999999999</v>
      </c>
      <c r="J13" s="89">
        <v>0.22</v>
      </c>
      <c r="K13" s="90">
        <v>7.44</v>
      </c>
      <c r="L13" s="103">
        <v>36.26</v>
      </c>
      <c r="M13" s="96">
        <v>0.02</v>
      </c>
      <c r="N13" s="104">
        <v>2.4E-2</v>
      </c>
      <c r="O13" s="97">
        <v>0.08</v>
      </c>
      <c r="P13" s="97">
        <v>0</v>
      </c>
      <c r="Q13" s="99">
        <v>0</v>
      </c>
      <c r="R13" s="96">
        <v>6.8</v>
      </c>
      <c r="S13" s="97">
        <v>24</v>
      </c>
      <c r="T13" s="97">
        <v>8.1999999999999993</v>
      </c>
      <c r="U13" s="97">
        <v>0.46</v>
      </c>
      <c r="V13" s="97">
        <v>73.5</v>
      </c>
      <c r="W13" s="97">
        <v>2E-3</v>
      </c>
      <c r="X13" s="97">
        <v>2E-3</v>
      </c>
      <c r="Y13" s="99">
        <v>1.2E-2</v>
      </c>
    </row>
    <row r="14" spans="2:25" ht="15.75" x14ac:dyDescent="0.25">
      <c r="B14" s="44"/>
      <c r="C14" s="45" t="s">
        <v>33</v>
      </c>
      <c r="D14" s="105"/>
      <c r="E14" s="47"/>
      <c r="F14" s="106" t="s">
        <v>47</v>
      </c>
      <c r="G14" s="107">
        <f>G7+G8+G10+G11+G12+G13</f>
        <v>502</v>
      </c>
      <c r="H14" s="49"/>
      <c r="I14" s="108">
        <f t="shared" ref="I14:Y14" si="0">I7+I8+I10+I11+I12+I13</f>
        <v>25.970000000000002</v>
      </c>
      <c r="J14" s="109">
        <f t="shared" si="0"/>
        <v>24.949999999999996</v>
      </c>
      <c r="K14" s="110">
        <f t="shared" si="0"/>
        <v>82.66</v>
      </c>
      <c r="L14" s="111">
        <f>L7+L8+L10+L11+L12+L13</f>
        <v>662.87</v>
      </c>
      <c r="M14" s="112">
        <f t="shared" si="0"/>
        <v>0.16500000000000001</v>
      </c>
      <c r="N14" s="109">
        <f t="shared" si="0"/>
        <v>0.182</v>
      </c>
      <c r="O14" s="109">
        <f t="shared" si="0"/>
        <v>4.99</v>
      </c>
      <c r="P14" s="109">
        <f t="shared" si="0"/>
        <v>28.9</v>
      </c>
      <c r="Q14" s="113">
        <f t="shared" si="0"/>
        <v>0.1</v>
      </c>
      <c r="R14" s="108">
        <f t="shared" si="0"/>
        <v>87.04</v>
      </c>
      <c r="S14" s="109">
        <f t="shared" si="0"/>
        <v>349.89</v>
      </c>
      <c r="T14" s="109">
        <f t="shared" si="0"/>
        <v>84.62</v>
      </c>
      <c r="U14" s="109">
        <f t="shared" si="0"/>
        <v>3.91</v>
      </c>
      <c r="V14" s="109">
        <f t="shared" si="0"/>
        <v>332.01</v>
      </c>
      <c r="W14" s="109">
        <f t="shared" si="0"/>
        <v>8.3700000000000007E-3</v>
      </c>
      <c r="X14" s="109">
        <f t="shared" si="0"/>
        <v>1.291E-2</v>
      </c>
      <c r="Y14" s="110">
        <f t="shared" si="0"/>
        <v>0.11899999999999999</v>
      </c>
    </row>
    <row r="15" spans="2:25" ht="15.75" x14ac:dyDescent="0.25">
      <c r="B15" s="44"/>
      <c r="C15" s="56" t="s">
        <v>36</v>
      </c>
      <c r="D15" s="114"/>
      <c r="E15" s="115"/>
      <c r="F15" s="116" t="s">
        <v>47</v>
      </c>
      <c r="G15" s="117">
        <f>G7+G9+G10+G11+G12+G13</f>
        <v>502</v>
      </c>
      <c r="H15" s="118"/>
      <c r="I15" s="119">
        <f t="shared" ref="I15:Y15" si="1">I7+I9+I10+I11+I12+I13</f>
        <v>26.85</v>
      </c>
      <c r="J15" s="120">
        <f t="shared" si="1"/>
        <v>27.019999999999996</v>
      </c>
      <c r="K15" s="121">
        <f t="shared" si="1"/>
        <v>78.47999999999999</v>
      </c>
      <c r="L15" s="122">
        <f>L7+L9+L10+L11+L12+L13</f>
        <v>668.05</v>
      </c>
      <c r="M15" s="123">
        <f t="shared" si="1"/>
        <v>0.155</v>
      </c>
      <c r="N15" s="120">
        <f t="shared" si="1"/>
        <v>0.192</v>
      </c>
      <c r="O15" s="120">
        <f t="shared" si="1"/>
        <v>5.24</v>
      </c>
      <c r="P15" s="120">
        <f t="shared" si="1"/>
        <v>18.899999999999999</v>
      </c>
      <c r="Q15" s="124">
        <f t="shared" si="1"/>
        <v>0.08</v>
      </c>
      <c r="R15" s="119">
        <f t="shared" si="1"/>
        <v>79.19</v>
      </c>
      <c r="S15" s="120">
        <f t="shared" si="1"/>
        <v>371.24</v>
      </c>
      <c r="T15" s="120">
        <f t="shared" si="1"/>
        <v>87.89</v>
      </c>
      <c r="U15" s="120">
        <f t="shared" si="1"/>
        <v>4.8</v>
      </c>
      <c r="V15" s="120">
        <f t="shared" si="1"/>
        <v>414.27</v>
      </c>
      <c r="W15" s="120">
        <f t="shared" si="1"/>
        <v>9.7999999999999997E-3</v>
      </c>
      <c r="X15" s="120">
        <f t="shared" si="1"/>
        <v>1.235E-2</v>
      </c>
      <c r="Y15" s="121">
        <f t="shared" si="1"/>
        <v>9.8999999999999991E-2</v>
      </c>
    </row>
    <row r="16" spans="2:25" ht="15.75" x14ac:dyDescent="0.25">
      <c r="B16" s="44"/>
      <c r="C16" s="45" t="s">
        <v>33</v>
      </c>
      <c r="D16" s="125"/>
      <c r="E16" s="126"/>
      <c r="F16" s="127" t="s">
        <v>48</v>
      </c>
      <c r="G16" s="128"/>
      <c r="H16" s="129"/>
      <c r="I16" s="130"/>
      <c r="J16" s="131"/>
      <c r="K16" s="132"/>
      <c r="L16" s="133">
        <f>L14/23.5</f>
        <v>28.207234042553193</v>
      </c>
      <c r="M16" s="134"/>
      <c r="N16" s="134"/>
      <c r="O16" s="131"/>
      <c r="P16" s="131"/>
      <c r="Q16" s="135"/>
      <c r="R16" s="130"/>
      <c r="S16" s="131"/>
      <c r="T16" s="131"/>
      <c r="U16" s="131"/>
      <c r="V16" s="131"/>
      <c r="W16" s="131"/>
      <c r="X16" s="131"/>
      <c r="Y16" s="132"/>
    </row>
    <row r="17" spans="2:25" ht="16.5" thickBot="1" x14ac:dyDescent="0.3">
      <c r="B17" s="44"/>
      <c r="C17" s="136" t="s">
        <v>36</v>
      </c>
      <c r="D17" s="137"/>
      <c r="E17" s="138"/>
      <c r="F17" s="139" t="s">
        <v>48</v>
      </c>
      <c r="G17" s="140"/>
      <c r="H17" s="141"/>
      <c r="I17" s="142"/>
      <c r="J17" s="143"/>
      <c r="K17" s="144"/>
      <c r="L17" s="145">
        <f>L15/23.5</f>
        <v>28.427659574468084</v>
      </c>
      <c r="M17" s="146"/>
      <c r="N17" s="146"/>
      <c r="O17" s="143"/>
      <c r="P17" s="143"/>
      <c r="Q17" s="147"/>
      <c r="R17" s="142"/>
      <c r="S17" s="143"/>
      <c r="T17" s="143"/>
      <c r="U17" s="143"/>
      <c r="V17" s="143"/>
      <c r="W17" s="143"/>
      <c r="X17" s="143"/>
      <c r="Y17" s="144"/>
    </row>
    <row r="18" spans="2:25" x14ac:dyDescent="0.25">
      <c r="B18" s="10"/>
      <c r="C18" s="148"/>
      <c r="D18" s="148"/>
      <c r="E18" s="10"/>
      <c r="F18" s="10"/>
      <c r="G18" s="10"/>
      <c r="H18" s="149"/>
      <c r="I18" s="150"/>
      <c r="J18" s="149"/>
      <c r="K18" s="10"/>
      <c r="L18" s="151"/>
      <c r="M18" s="10"/>
      <c r="N18" s="10"/>
      <c r="O18" s="10"/>
    </row>
  </sheetData>
  <mergeCells count="11">
    <mergeCell ref="H5:H6"/>
    <mergeCell ref="I5:K5"/>
    <mergeCell ref="L5:L6"/>
    <mergeCell ref="M5:Q5"/>
    <mergeCell ref="R5:Y5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2024-09-09T02:37:37Z</dcterms:modified>
</cp:coreProperties>
</file>