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<sst xmlns="http://schemas.openxmlformats.org/spreadsheetml/2006/main" count="56" uniqueCount="49">
  <si>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</si>
  <si>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</si>
  <si>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</si>
  <si>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</si>
  <si>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</si>
  <si>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</si>
  <si>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</si>
  <si>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</si>
  <si>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</si>
  <si>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</si>
  <si>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</si>
  <si>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</si>
  <si>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</si>
  <si>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</si>
  <si>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</si>
  <si>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</si>
  <si>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</si>
  <si>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</si>
  <si>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</si>
  <si>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</si>
  <si>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</si>
  <si>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</si>
  <si>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</si>
  <si>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</si>
  <si>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</si>
  <si>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</si>
  <si>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</si>
  <si>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</si>
  <si>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</si>
  <si>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</si>
  <si>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</si>
  <si>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Икра овощная (кабачковая)</t>
  </si>
  <si>
    <t>п/к*</t>
  </si>
  <si>
    <t xml:space="preserve">2 блюдо </t>
  </si>
  <si>
    <t>Котлета мясная (говядина, свинина, курица)</t>
  </si>
  <si>
    <t>гарнир</t>
  </si>
  <si>
    <t xml:space="preserve">Картофельное пюре с маслом </t>
  </si>
  <si>
    <t>о/о*</t>
  </si>
  <si>
    <t>2 блюдо</t>
  </si>
  <si>
    <t>Жаркое с мясоом ( свинина)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</si>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</sst>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left"/>
    </xf>
    <xf numFmtId="0" fontId="8" fillId="3" borderId="23" xfId="1" applyFont="1" applyFill="1" applyBorder="1" applyAlignment="1">
      <alignment horizontal="center" wrapText="1"/>
    </xf>
    <xf numFmtId="0" fontId="8" fillId="3" borderId="24" xfId="1" applyFont="1" applyFill="1" applyBorder="1" applyAlignment="1">
      <alignment horizontal="center" wrapText="1"/>
    </xf>
    <xf numFmtId="0" fontId="8" fillId="3" borderId="25" xfId="1" applyFont="1" applyFill="1" applyBorder="1" applyAlignment="1">
      <alignment horizontal="center" wrapText="1"/>
    </xf>
    <xf numFmtId="0" fontId="8" fillId="3" borderId="14" xfId="1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 wrapText="1"/>
    </xf>
    <xf numFmtId="0" fontId="8" fillId="4" borderId="24" xfId="1" applyFont="1" applyFill="1" applyBorder="1" applyAlignment="1">
      <alignment horizontal="center" wrapText="1"/>
    </xf>
    <xf numFmtId="0" fontId="8" fillId="4" borderId="25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164" fontId="8" fillId="2" borderId="14" xfId="0" applyNumberFormat="1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2" fontId="4" fillId="3" borderId="3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5" fillId="4" borderId="34" xfId="0" applyNumberFormat="1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L4" sqref="L4:P4"/>
    </sheetView>
  </sheetViews>
  <sheetFormatPr defaultRowHeight="15" x14ac:dyDescent="0.25"/>
  <sheetData>
    <row r="1" spans="1:24" x14ac:dyDescent="0.25">
      <c r="C1" s="1"/>
    </row>
    <row r="2" spans="1:24" ht="23.25" x14ac:dyDescent="0.35">
      <c r="A2" s="2" t="s">
        <v>0</v>
      </c>
      <c r="B2" s="2"/>
      <c r="C2" s="3"/>
      <c r="D2" s="2" t="s">
        <v>1</v>
      </c>
      <c r="E2" s="2"/>
      <c r="F2" s="4" t="s">
        <v>2</v>
      </c>
      <c r="G2" s="5">
        <v>2</v>
      </c>
      <c r="H2" s="6"/>
      <c r="K2" s="7" t="s">
        <v>48</v>
      </c>
      <c r="L2" s="8"/>
      <c r="M2" s="9"/>
      <c r="N2" s="10"/>
    </row>
    <row r="3" spans="1:24" ht="15.75" thickBot="1" x14ac:dyDescent="0.3">
      <c r="A3" s="9"/>
      <c r="B3" s="9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4" ht="16.5" thickBot="1" x14ac:dyDescent="0.3">
      <c r="A4" s="135" t="s">
        <v>3</v>
      </c>
      <c r="B4" s="135"/>
      <c r="C4" s="127" t="s">
        <v>4</v>
      </c>
      <c r="D4" s="135" t="s">
        <v>5</v>
      </c>
      <c r="E4" s="122" t="s">
        <v>6</v>
      </c>
      <c r="F4" s="136" t="s">
        <v>7</v>
      </c>
      <c r="G4" s="122" t="s">
        <v>8</v>
      </c>
      <c r="H4" s="124" t="s">
        <v>9</v>
      </c>
      <c r="I4" s="125"/>
      <c r="J4" s="126"/>
      <c r="K4" s="127" t="s">
        <v>10</v>
      </c>
      <c r="L4" s="129" t="s">
        <v>11</v>
      </c>
      <c r="M4" s="130"/>
      <c r="N4" s="131"/>
      <c r="O4" s="131"/>
      <c r="P4" s="132"/>
      <c r="Q4" s="124" t="s">
        <v>12</v>
      </c>
      <c r="R4" s="133"/>
      <c r="S4" s="133"/>
      <c r="T4" s="133"/>
      <c r="U4" s="133"/>
      <c r="V4" s="133"/>
      <c r="W4" s="133"/>
      <c r="X4" s="134"/>
    </row>
    <row r="5" spans="1:24" ht="46.5" thickBot="1" x14ac:dyDescent="0.3">
      <c r="A5" s="123"/>
      <c r="B5" s="123"/>
      <c r="C5" s="128"/>
      <c r="D5" s="123"/>
      <c r="E5" s="123"/>
      <c r="F5" s="137"/>
      <c r="G5" s="123"/>
      <c r="H5" s="12" t="s">
        <v>13</v>
      </c>
      <c r="I5" s="13" t="s">
        <v>14</v>
      </c>
      <c r="J5" s="12" t="s">
        <v>15</v>
      </c>
      <c r="K5" s="128"/>
      <c r="L5" s="14" t="s">
        <v>16</v>
      </c>
      <c r="M5" s="14" t="s">
        <v>17</v>
      </c>
      <c r="N5" s="14" t="s">
        <v>18</v>
      </c>
      <c r="O5" s="15" t="s">
        <v>19</v>
      </c>
      <c r="P5" s="13" t="s">
        <v>20</v>
      </c>
      <c r="Q5" s="16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3" t="s">
        <v>28</v>
      </c>
    </row>
    <row r="6" spans="1:24" ht="75.75" x14ac:dyDescent="0.25">
      <c r="A6" s="17" t="s">
        <v>29</v>
      </c>
      <c r="B6" s="18"/>
      <c r="C6" s="19">
        <v>135</v>
      </c>
      <c r="D6" s="20" t="s">
        <v>30</v>
      </c>
      <c r="E6" s="21" t="s">
        <v>31</v>
      </c>
      <c r="F6" s="22">
        <v>60</v>
      </c>
      <c r="G6" s="19"/>
      <c r="H6" s="23">
        <v>1.2</v>
      </c>
      <c r="I6" s="24">
        <v>5.4</v>
      </c>
      <c r="J6" s="25">
        <v>5.12</v>
      </c>
      <c r="K6" s="26">
        <v>73.2</v>
      </c>
      <c r="L6" s="23">
        <v>0.01</v>
      </c>
      <c r="M6" s="24">
        <v>0.03</v>
      </c>
      <c r="N6" s="24">
        <v>4.2</v>
      </c>
      <c r="O6" s="24">
        <v>90</v>
      </c>
      <c r="P6" s="27">
        <v>0</v>
      </c>
      <c r="Q6" s="28">
        <v>24.6</v>
      </c>
      <c r="R6" s="24">
        <v>22.2</v>
      </c>
      <c r="S6" s="24">
        <v>9</v>
      </c>
      <c r="T6" s="24">
        <v>0.42</v>
      </c>
      <c r="U6" s="24">
        <v>189</v>
      </c>
      <c r="V6" s="24">
        <v>0</v>
      </c>
      <c r="W6" s="24">
        <v>0</v>
      </c>
      <c r="X6" s="27">
        <v>0</v>
      </c>
    </row>
    <row r="7" spans="1:24" ht="150.75" x14ac:dyDescent="0.25">
      <c r="A7" s="29"/>
      <c r="B7" s="30" t="s">
        <v>32</v>
      </c>
      <c r="C7" s="31">
        <v>90</v>
      </c>
      <c r="D7" s="32" t="s">
        <v>33</v>
      </c>
      <c r="E7" s="33" t="s">
        <v>34</v>
      </c>
      <c r="F7" s="34">
        <v>90</v>
      </c>
      <c r="G7" s="35"/>
      <c r="H7" s="36">
        <v>15.51</v>
      </c>
      <c r="I7" s="37">
        <v>15.07</v>
      </c>
      <c r="J7" s="38">
        <v>8.44</v>
      </c>
      <c r="K7" s="39">
        <v>232.47</v>
      </c>
      <c r="L7" s="36">
        <v>0.12</v>
      </c>
      <c r="M7" s="37">
        <v>0.1</v>
      </c>
      <c r="N7" s="37">
        <v>0.74</v>
      </c>
      <c r="O7" s="37">
        <v>10</v>
      </c>
      <c r="P7" s="40">
        <v>0.08</v>
      </c>
      <c r="Q7" s="41">
        <v>14.74</v>
      </c>
      <c r="R7" s="37">
        <v>135.13</v>
      </c>
      <c r="S7" s="37">
        <v>18.04</v>
      </c>
      <c r="T7" s="37">
        <v>1.43</v>
      </c>
      <c r="U7" s="37">
        <v>201.94</v>
      </c>
      <c r="V7" s="37">
        <v>3.4399999999999999E-3</v>
      </c>
      <c r="W7" s="37">
        <v>3.14E-3</v>
      </c>
      <c r="X7" s="40">
        <v>7.0000000000000001E-3</v>
      </c>
    </row>
    <row r="8" spans="1:24" ht="15.75" x14ac:dyDescent="0.25">
      <c r="A8" s="29"/>
      <c r="B8" s="30" t="s">
        <v>32</v>
      </c>
      <c r="C8" s="32">
        <v>50</v>
      </c>
      <c r="D8" s="32" t="s">
        <v>35</v>
      </c>
      <c r="E8" s="42" t="s">
        <v>36</v>
      </c>
      <c r="F8" s="32">
        <v>150</v>
      </c>
      <c r="G8" s="35"/>
      <c r="H8" s="43">
        <v>3.28</v>
      </c>
      <c r="I8" s="44">
        <v>7.81</v>
      </c>
      <c r="J8" s="45">
        <v>21.57</v>
      </c>
      <c r="K8" s="46">
        <v>170.22</v>
      </c>
      <c r="L8" s="47">
        <v>0.13</v>
      </c>
      <c r="M8" s="48">
        <v>0.11</v>
      </c>
      <c r="N8" s="48">
        <v>11.16</v>
      </c>
      <c r="O8" s="48">
        <v>50</v>
      </c>
      <c r="P8" s="49">
        <v>0.15</v>
      </c>
      <c r="Q8" s="50">
        <v>39.840000000000003</v>
      </c>
      <c r="R8" s="48">
        <v>90.51</v>
      </c>
      <c r="S8" s="48">
        <v>30.49</v>
      </c>
      <c r="T8" s="48">
        <v>1.1299999999999999</v>
      </c>
      <c r="U8" s="48">
        <v>680.36</v>
      </c>
      <c r="V8" s="48">
        <v>7.9100000000000004E-3</v>
      </c>
      <c r="W8" s="48">
        <v>8.5999999999999998E-4</v>
      </c>
      <c r="X8" s="49">
        <v>0.04</v>
      </c>
    </row>
    <row r="9" spans="1:24" ht="15.75" x14ac:dyDescent="0.25">
      <c r="A9" s="29"/>
      <c r="B9" s="51" t="s">
        <v>37</v>
      </c>
      <c r="C9" s="52">
        <v>86</v>
      </c>
      <c r="D9" s="53" t="s">
        <v>38</v>
      </c>
      <c r="E9" s="54" t="s">
        <v>39</v>
      </c>
      <c r="F9" s="53">
        <v>240</v>
      </c>
      <c r="G9" s="55"/>
      <c r="H9" s="56">
        <v>15.67</v>
      </c>
      <c r="I9" s="57">
        <v>24.4</v>
      </c>
      <c r="J9" s="58">
        <v>24.59</v>
      </c>
      <c r="K9" s="59">
        <v>382.65</v>
      </c>
      <c r="L9" s="60">
        <v>0.47</v>
      </c>
      <c r="M9" s="61">
        <v>0.19</v>
      </c>
      <c r="N9" s="61">
        <v>13.9</v>
      </c>
      <c r="O9" s="61">
        <v>10</v>
      </c>
      <c r="P9" s="62">
        <v>0.31</v>
      </c>
      <c r="Q9" s="63">
        <v>30.88</v>
      </c>
      <c r="R9" s="61">
        <v>212.93</v>
      </c>
      <c r="S9" s="61">
        <v>54.04</v>
      </c>
      <c r="T9" s="61">
        <v>2.82</v>
      </c>
      <c r="U9" s="61">
        <v>978.24</v>
      </c>
      <c r="V9" s="61">
        <v>7.0000000000000001E-3</v>
      </c>
      <c r="W9" s="61">
        <v>1.4E-2</v>
      </c>
      <c r="X9" s="62">
        <v>0</v>
      </c>
    </row>
    <row r="10" spans="1:24" ht="75.75" x14ac:dyDescent="0.25">
      <c r="A10" s="29"/>
      <c r="B10" s="64"/>
      <c r="C10" s="20">
        <v>98</v>
      </c>
      <c r="D10" s="65" t="s">
        <v>40</v>
      </c>
      <c r="E10" s="66" t="s">
        <v>41</v>
      </c>
      <c r="F10" s="67">
        <v>200</v>
      </c>
      <c r="G10" s="19"/>
      <c r="H10" s="68">
        <v>0.37</v>
      </c>
      <c r="I10" s="69">
        <v>0</v>
      </c>
      <c r="J10" s="70">
        <v>14.85</v>
      </c>
      <c r="K10" s="71">
        <v>59.48</v>
      </c>
      <c r="L10" s="68">
        <v>0</v>
      </c>
      <c r="M10" s="69">
        <v>0</v>
      </c>
      <c r="N10" s="69">
        <v>0</v>
      </c>
      <c r="O10" s="69">
        <v>0</v>
      </c>
      <c r="P10" s="72">
        <v>0</v>
      </c>
      <c r="Q10" s="73">
        <v>0.21</v>
      </c>
      <c r="R10" s="69">
        <v>0</v>
      </c>
      <c r="S10" s="69">
        <v>0</v>
      </c>
      <c r="T10" s="69">
        <v>0.02</v>
      </c>
      <c r="U10" s="69">
        <v>0.2</v>
      </c>
      <c r="V10" s="69">
        <v>0</v>
      </c>
      <c r="W10" s="69">
        <v>0</v>
      </c>
      <c r="X10" s="74">
        <v>0</v>
      </c>
    </row>
    <row r="11" spans="1:24" ht="15.75" x14ac:dyDescent="0.25">
      <c r="A11" s="29"/>
      <c r="B11" s="64"/>
      <c r="C11" s="75">
        <v>119</v>
      </c>
      <c r="D11" s="65" t="s">
        <v>42</v>
      </c>
      <c r="E11" s="76" t="s">
        <v>43</v>
      </c>
      <c r="F11" s="67">
        <v>20</v>
      </c>
      <c r="G11" s="19"/>
      <c r="H11" s="68">
        <v>1.52</v>
      </c>
      <c r="I11" s="69">
        <v>0.16</v>
      </c>
      <c r="J11" s="70">
        <v>9.84</v>
      </c>
      <c r="K11" s="77">
        <v>47</v>
      </c>
      <c r="L11" s="68">
        <v>0.02</v>
      </c>
      <c r="M11" s="69">
        <v>0.01</v>
      </c>
      <c r="N11" s="69">
        <v>0</v>
      </c>
      <c r="O11" s="69">
        <v>0</v>
      </c>
      <c r="P11" s="72">
        <v>0</v>
      </c>
      <c r="Q11" s="73">
        <v>4</v>
      </c>
      <c r="R11" s="69">
        <v>13</v>
      </c>
      <c r="S11" s="69">
        <v>2.8</v>
      </c>
      <c r="T11" s="69">
        <v>0.22</v>
      </c>
      <c r="U11" s="69">
        <v>18.600000000000001</v>
      </c>
      <c r="V11" s="69">
        <v>6.4000000000000005E-4</v>
      </c>
      <c r="W11" s="69">
        <v>1.1999999999999999E-3</v>
      </c>
      <c r="X11" s="72">
        <v>2.9</v>
      </c>
    </row>
    <row r="12" spans="1:24" ht="15.75" x14ac:dyDescent="0.25">
      <c r="A12" s="29"/>
      <c r="B12" s="64"/>
      <c r="C12" s="20">
        <v>120</v>
      </c>
      <c r="D12" s="65" t="s">
        <v>44</v>
      </c>
      <c r="E12" s="76" t="s">
        <v>45</v>
      </c>
      <c r="F12" s="65">
        <v>20</v>
      </c>
      <c r="G12" s="19"/>
      <c r="H12" s="68">
        <v>1.32</v>
      </c>
      <c r="I12" s="69">
        <v>0.24</v>
      </c>
      <c r="J12" s="70">
        <v>8.0399999999999991</v>
      </c>
      <c r="K12" s="71">
        <v>39.6</v>
      </c>
      <c r="L12" s="68">
        <v>0.03</v>
      </c>
      <c r="M12" s="69">
        <v>0.02</v>
      </c>
      <c r="N12" s="69">
        <v>0</v>
      </c>
      <c r="O12" s="69">
        <v>0</v>
      </c>
      <c r="P12" s="72">
        <v>0</v>
      </c>
      <c r="Q12" s="73">
        <v>5.8</v>
      </c>
      <c r="R12" s="69">
        <v>30</v>
      </c>
      <c r="S12" s="69">
        <v>9.4</v>
      </c>
      <c r="T12" s="69">
        <v>0.78</v>
      </c>
      <c r="U12" s="69">
        <v>47</v>
      </c>
      <c r="V12" s="69">
        <v>8.8000000000000003E-4</v>
      </c>
      <c r="W12" s="69">
        <v>1E-3</v>
      </c>
      <c r="X12" s="72">
        <v>0</v>
      </c>
    </row>
    <row r="13" spans="1:24" ht="15.75" x14ac:dyDescent="0.25">
      <c r="A13" s="29"/>
      <c r="B13" s="78" t="s">
        <v>32</v>
      </c>
      <c r="C13" s="79"/>
      <c r="D13" s="80"/>
      <c r="E13" s="81" t="s">
        <v>46</v>
      </c>
      <c r="F13" s="82">
        <f t="shared" ref="F13:X13" si="0">F6+F7+F8+F10+F11+F12</f>
        <v>540</v>
      </c>
      <c r="G13" s="83"/>
      <c r="H13" s="84">
        <f t="shared" si="0"/>
        <v>23.200000000000003</v>
      </c>
      <c r="I13" s="85">
        <f t="shared" si="0"/>
        <v>28.679999999999996</v>
      </c>
      <c r="J13" s="86">
        <f t="shared" si="0"/>
        <v>67.859999999999985</v>
      </c>
      <c r="K13" s="83">
        <f t="shared" si="0"/>
        <v>621.97</v>
      </c>
      <c r="L13" s="84">
        <f t="shared" si="0"/>
        <v>0.31000000000000005</v>
      </c>
      <c r="M13" s="85">
        <f t="shared" si="0"/>
        <v>0.27</v>
      </c>
      <c r="N13" s="85">
        <f t="shared" si="0"/>
        <v>16.100000000000001</v>
      </c>
      <c r="O13" s="85">
        <f t="shared" si="0"/>
        <v>150</v>
      </c>
      <c r="P13" s="87">
        <f t="shared" si="0"/>
        <v>0.22999999999999998</v>
      </c>
      <c r="Q13" s="88">
        <f t="shared" si="0"/>
        <v>89.19</v>
      </c>
      <c r="R13" s="85">
        <f t="shared" si="0"/>
        <v>290.83999999999997</v>
      </c>
      <c r="S13" s="85">
        <f t="shared" si="0"/>
        <v>69.73</v>
      </c>
      <c r="T13" s="85">
        <f t="shared" si="0"/>
        <v>4</v>
      </c>
      <c r="U13" s="85">
        <f t="shared" si="0"/>
        <v>1137.0999999999999</v>
      </c>
      <c r="V13" s="85">
        <f t="shared" si="0"/>
        <v>1.2870000000000001E-2</v>
      </c>
      <c r="W13" s="85">
        <f t="shared" si="0"/>
        <v>6.1999999999999998E-3</v>
      </c>
      <c r="X13" s="87">
        <f t="shared" si="0"/>
        <v>2.9470000000000001</v>
      </c>
    </row>
    <row r="14" spans="1:24" ht="15.75" x14ac:dyDescent="0.25">
      <c r="A14" s="29"/>
      <c r="B14" s="89" t="s">
        <v>37</v>
      </c>
      <c r="C14" s="90"/>
      <c r="D14" s="91"/>
      <c r="E14" s="92" t="s">
        <v>46</v>
      </c>
      <c r="F14" s="93">
        <f>F6+       F9          +F10+F11+F12</f>
        <v>540</v>
      </c>
      <c r="G14" s="93"/>
      <c r="H14" s="94">
        <f t="shared" ref="H14:W14" si="1">H6+       H9          +H10+H11+H12</f>
        <v>20.080000000000002</v>
      </c>
      <c r="I14" s="94">
        <f t="shared" si="1"/>
        <v>30.199999999999996</v>
      </c>
      <c r="J14" s="95">
        <f t="shared" si="1"/>
        <v>62.440000000000005</v>
      </c>
      <c r="K14" s="96">
        <f t="shared" si="1"/>
        <v>601.92999999999995</v>
      </c>
      <c r="L14" s="97">
        <f t="shared" si="1"/>
        <v>0.53</v>
      </c>
      <c r="M14" s="94">
        <f t="shared" si="1"/>
        <v>0.25</v>
      </c>
      <c r="N14" s="94">
        <f t="shared" si="1"/>
        <v>18.100000000000001</v>
      </c>
      <c r="O14" s="94">
        <f t="shared" si="1"/>
        <v>100</v>
      </c>
      <c r="P14" s="98">
        <f t="shared" si="1"/>
        <v>0.31</v>
      </c>
      <c r="Q14" s="99">
        <f t="shared" si="1"/>
        <v>65.490000000000009</v>
      </c>
      <c r="R14" s="94">
        <f t="shared" si="1"/>
        <v>278.13</v>
      </c>
      <c r="S14" s="94">
        <f t="shared" si="1"/>
        <v>75.240000000000009</v>
      </c>
      <c r="T14" s="94">
        <f t="shared" si="1"/>
        <v>4.26</v>
      </c>
      <c r="U14" s="94">
        <f t="shared" si="1"/>
        <v>1233.04</v>
      </c>
      <c r="V14" s="94">
        <f t="shared" si="1"/>
        <v>8.5199999999999998E-3</v>
      </c>
      <c r="W14" s="94">
        <f t="shared" si="1"/>
        <v>1.6199999999999999E-2</v>
      </c>
      <c r="X14" s="98">
        <f>X6+X9+X11+X12</f>
        <v>2.9</v>
      </c>
    </row>
    <row r="15" spans="1:24" ht="15.75" x14ac:dyDescent="0.25">
      <c r="A15" s="29"/>
      <c r="B15" s="78" t="s">
        <v>32</v>
      </c>
      <c r="C15" s="100"/>
      <c r="D15" s="101"/>
      <c r="E15" s="81" t="s">
        <v>47</v>
      </c>
      <c r="F15" s="102"/>
      <c r="G15" s="103"/>
      <c r="H15" s="104"/>
      <c r="I15" s="105"/>
      <c r="J15" s="106"/>
      <c r="K15" s="107">
        <f>K13/23.5</f>
        <v>26.466808510638298</v>
      </c>
      <c r="L15" s="84"/>
      <c r="M15" s="85"/>
      <c r="N15" s="85"/>
      <c r="O15" s="85"/>
      <c r="P15" s="87"/>
      <c r="Q15" s="88"/>
      <c r="R15" s="85"/>
      <c r="S15" s="85"/>
      <c r="T15" s="85"/>
      <c r="U15" s="85"/>
      <c r="V15" s="85"/>
      <c r="W15" s="85"/>
      <c r="X15" s="87"/>
    </row>
    <row r="16" spans="1:24" ht="16.5" thickBot="1" x14ac:dyDescent="0.3">
      <c r="A16" s="108"/>
      <c r="B16" s="109" t="s">
        <v>37</v>
      </c>
      <c r="C16" s="110"/>
      <c r="D16" s="111"/>
      <c r="E16" s="112" t="s">
        <v>47</v>
      </c>
      <c r="F16" s="111"/>
      <c r="G16" s="113"/>
      <c r="H16" s="114"/>
      <c r="I16" s="115"/>
      <c r="J16" s="116"/>
      <c r="K16" s="117">
        <f>K14/23.5</f>
        <v>25.614042553191489</v>
      </c>
      <c r="L16" s="114"/>
      <c r="M16" s="115"/>
      <c r="N16" s="115"/>
      <c r="O16" s="115"/>
      <c r="P16" s="118"/>
      <c r="Q16" s="119"/>
      <c r="R16" s="120"/>
      <c r="S16" s="120"/>
      <c r="T16" s="120"/>
      <c r="U16" s="120"/>
      <c r="V16" s="120"/>
      <c r="W16" s="120"/>
      <c r="X16" s="121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2024-11-07T02:11:49Z</dcterms:modified>
</cp:coreProperties>
</file>