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5" i="1" l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K17" i="1" s="1"/>
  <c r="J15" i="1"/>
  <c r="I15" i="1"/>
  <c r="H15" i="1"/>
  <c r="F15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K16" i="1" s="1"/>
  <c r="J14" i="1"/>
  <c r="I14" i="1"/>
  <c r="H14" i="1"/>
  <c r="F14" i="1"/>
</calcChain>
</file>

<file path=xl/sharedStrings.xml><?xml version="1.0" encoding="utf-8"?>
<sst xmlns="http://schemas.openxmlformats.org/spreadsheetml/2006/main" count="56" uniqueCount="49">
  <si>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</si>
  <si>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</si>
  <si>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</si>
  <si>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</si>
  <si>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</si>
  <si>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</si>
  <si>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</si>
  <si>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</si>
  <si>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</si>
  <si>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</si>
  <si>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</si>
  <si>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</si>
  <si>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</si>
  <si>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</si>
  <si>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</si>
  <si>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</si>
  <si>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</si>
  <si>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</si>
  <si>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</si>
  <si>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</si>
  <si>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</si>
  <si>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</si>
  <si>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</si>
  <si>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</si>
  <si>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</si>
  <si>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</si>
  <si>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</si>
  <si>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</si>
  <si>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</si>
  <si>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</si>
  <si>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этик.</t>
  </si>
  <si>
    <t>закуска</t>
  </si>
  <si>
    <t>Сыр сливочный в индивидуальной упаковке</t>
  </si>
  <si>
    <t>гарнир</t>
  </si>
  <si>
    <t>Каша гречневая вязкая с маслом</t>
  </si>
  <si>
    <t>п/к*</t>
  </si>
  <si>
    <t>2 блюдо</t>
  </si>
  <si>
    <t>Запеканка из птицы с цветной капустой NEW</t>
  </si>
  <si>
    <t>о/о*</t>
  </si>
  <si>
    <t>Курица запеченная</t>
  </si>
  <si>
    <t>3 блюдо</t>
  </si>
  <si>
    <t>Напиток плодово-ягодный  витаминизированный (черносмородиновый)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</si>
  <si>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</si>
  <si>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</si>
  <si>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</si>
  <si>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</si>
  <si>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</si>
  <si>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</si>
  <si>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2024-11-05-sm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</si>
</sst>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wrapText="1"/>
    </xf>
    <xf numFmtId="0" fontId="7" fillId="2" borderId="21" xfId="0" applyFont="1" applyFill="1" applyBorder="1" applyAlignment="1">
      <alignment horizontal="center" wrapText="1"/>
    </xf>
    <xf numFmtId="0" fontId="8" fillId="2" borderId="24" xfId="1" applyFont="1" applyFill="1" applyBorder="1" applyAlignment="1">
      <alignment horizontal="center"/>
    </xf>
    <xf numFmtId="0" fontId="8" fillId="2" borderId="25" xfId="1" applyFont="1" applyFill="1" applyBorder="1" applyAlignment="1">
      <alignment horizontal="center"/>
    </xf>
    <xf numFmtId="0" fontId="8" fillId="2" borderId="26" xfId="1" applyFont="1" applyFill="1" applyBorder="1" applyAlignment="1">
      <alignment horizontal="center"/>
    </xf>
    <xf numFmtId="0" fontId="8" fillId="2" borderId="21" xfId="1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left" wrapText="1"/>
    </xf>
    <xf numFmtId="0" fontId="7" fillId="3" borderId="20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left" wrapText="1"/>
    </xf>
    <xf numFmtId="0" fontId="7" fillId="4" borderId="21" xfId="0" applyFont="1" applyFill="1" applyBorder="1" applyAlignment="1">
      <alignment horizontal="center" wrapText="1"/>
    </xf>
    <xf numFmtId="0" fontId="7" fillId="4" borderId="22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 wrapText="1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left"/>
    </xf>
    <xf numFmtId="0" fontId="7" fillId="0" borderId="23" xfId="0" applyFont="1" applyBorder="1" applyAlignment="1">
      <alignment horizontal="center" wrapText="1"/>
    </xf>
    <xf numFmtId="0" fontId="7" fillId="0" borderId="21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164" fontId="8" fillId="2" borderId="21" xfId="0" applyNumberFormat="1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left"/>
    </xf>
    <xf numFmtId="0" fontId="4" fillId="4" borderId="31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2" fontId="4" fillId="3" borderId="21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164" fontId="5" fillId="4" borderId="29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7"/>
  <sheetViews>
    <sheetView tabSelected="1" workbookViewId="0">
      <selection activeCell="K3" sqref="K3"/>
    </sheetView>
  </sheetViews>
  <sheetFormatPr defaultRowHeight="15" x14ac:dyDescent="0.25"/>
  <sheetData>
    <row r="2" spans="1:24" x14ac:dyDescent="0.25">
      <c r="C2" s="1"/>
    </row>
    <row r="3" spans="1:24" ht="23.25" x14ac:dyDescent="0.35">
      <c r="A3" s="2" t="s">
        <v>0</v>
      </c>
      <c r="B3" s="2"/>
      <c r="C3" s="3"/>
      <c r="D3" s="2" t="s">
        <v>1</v>
      </c>
      <c r="E3" s="2"/>
      <c r="F3" s="4" t="s">
        <v>2</v>
      </c>
      <c r="G3" s="3">
        <v>1</v>
      </c>
      <c r="H3" s="5"/>
      <c r="K3" s="6" t="s">
        <v>48</v>
      </c>
      <c r="L3" s="7"/>
      <c r="M3" s="8"/>
      <c r="N3" s="9"/>
    </row>
    <row r="4" spans="1:24" ht="15.75" thickBot="1" x14ac:dyDescent="0.3">
      <c r="A4" s="8"/>
      <c r="B4" s="8"/>
      <c r="C4" s="10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24" ht="16.5" thickBot="1" x14ac:dyDescent="0.3">
      <c r="A5" s="118" t="s">
        <v>3</v>
      </c>
      <c r="B5" s="118"/>
      <c r="C5" s="106" t="s">
        <v>4</v>
      </c>
      <c r="D5" s="118" t="s">
        <v>5</v>
      </c>
      <c r="E5" s="106" t="s">
        <v>6</v>
      </c>
      <c r="F5" s="106" t="s">
        <v>7</v>
      </c>
      <c r="G5" s="106" t="s">
        <v>8</v>
      </c>
      <c r="H5" s="108" t="s">
        <v>9</v>
      </c>
      <c r="I5" s="109"/>
      <c r="J5" s="109"/>
      <c r="K5" s="110" t="s">
        <v>10</v>
      </c>
      <c r="L5" s="112" t="s">
        <v>11</v>
      </c>
      <c r="M5" s="113"/>
      <c r="N5" s="114"/>
      <c r="O5" s="114"/>
      <c r="P5" s="115"/>
      <c r="Q5" s="108" t="s">
        <v>12</v>
      </c>
      <c r="R5" s="116"/>
      <c r="S5" s="116"/>
      <c r="T5" s="116"/>
      <c r="U5" s="116"/>
      <c r="V5" s="116"/>
      <c r="W5" s="116"/>
      <c r="X5" s="117"/>
    </row>
    <row r="6" spans="1:24" ht="46.5" thickBot="1" x14ac:dyDescent="0.3">
      <c r="A6" s="107"/>
      <c r="B6" s="107"/>
      <c r="C6" s="107"/>
      <c r="D6" s="107"/>
      <c r="E6" s="107"/>
      <c r="F6" s="107"/>
      <c r="G6" s="107"/>
      <c r="H6" s="11" t="s">
        <v>13</v>
      </c>
      <c r="I6" s="12" t="s">
        <v>14</v>
      </c>
      <c r="J6" s="13" t="s">
        <v>15</v>
      </c>
      <c r="K6" s="111"/>
      <c r="L6" s="14" t="s">
        <v>16</v>
      </c>
      <c r="M6" s="14" t="s">
        <v>17</v>
      </c>
      <c r="N6" s="14" t="s">
        <v>18</v>
      </c>
      <c r="O6" s="15" t="s">
        <v>19</v>
      </c>
      <c r="P6" s="14" t="s">
        <v>20</v>
      </c>
      <c r="Q6" s="14" t="s">
        <v>21</v>
      </c>
      <c r="R6" s="14" t="s">
        <v>22</v>
      </c>
      <c r="S6" s="14" t="s">
        <v>23</v>
      </c>
      <c r="T6" s="14" t="s">
        <v>24</v>
      </c>
      <c r="U6" s="14" t="s">
        <v>25</v>
      </c>
      <c r="V6" s="14" t="s">
        <v>26</v>
      </c>
      <c r="W6" s="14" t="s">
        <v>27</v>
      </c>
      <c r="X6" s="16" t="s">
        <v>28</v>
      </c>
    </row>
    <row r="7" spans="1:24" ht="15.75" x14ac:dyDescent="0.25">
      <c r="A7" s="17" t="s">
        <v>29</v>
      </c>
      <c r="B7" s="18"/>
      <c r="C7" s="19" t="s">
        <v>30</v>
      </c>
      <c r="D7" s="20" t="s">
        <v>31</v>
      </c>
      <c r="E7" s="21" t="s">
        <v>32</v>
      </c>
      <c r="F7" s="22">
        <v>17</v>
      </c>
      <c r="G7" s="23"/>
      <c r="H7" s="24">
        <v>2.48</v>
      </c>
      <c r="I7" s="25">
        <v>3.96</v>
      </c>
      <c r="J7" s="26">
        <v>0.68</v>
      </c>
      <c r="K7" s="27">
        <v>48.11</v>
      </c>
      <c r="L7" s="24"/>
      <c r="M7" s="25"/>
      <c r="N7" s="25"/>
      <c r="O7" s="25"/>
      <c r="P7" s="26"/>
      <c r="Q7" s="24"/>
      <c r="R7" s="25"/>
      <c r="S7" s="25"/>
      <c r="T7" s="25"/>
      <c r="U7" s="25"/>
      <c r="V7" s="25"/>
      <c r="W7" s="25"/>
      <c r="X7" s="26"/>
    </row>
    <row r="8" spans="1:24" ht="105.75" x14ac:dyDescent="0.25">
      <c r="A8" s="28"/>
      <c r="B8" s="29"/>
      <c r="C8" s="30">
        <v>253</v>
      </c>
      <c r="D8" s="31" t="s">
        <v>33</v>
      </c>
      <c r="E8" s="32" t="s">
        <v>34</v>
      </c>
      <c r="F8" s="33">
        <v>150</v>
      </c>
      <c r="G8" s="31"/>
      <c r="H8" s="34">
        <v>4.3</v>
      </c>
      <c r="I8" s="35">
        <v>4.24</v>
      </c>
      <c r="J8" s="36">
        <v>18.77</v>
      </c>
      <c r="K8" s="37">
        <v>129.54</v>
      </c>
      <c r="L8" s="34">
        <v>0.11</v>
      </c>
      <c r="M8" s="35">
        <v>0.06</v>
      </c>
      <c r="N8" s="35">
        <v>0</v>
      </c>
      <c r="O8" s="35">
        <v>10</v>
      </c>
      <c r="P8" s="36">
        <v>0.06</v>
      </c>
      <c r="Q8" s="34">
        <v>8.69</v>
      </c>
      <c r="R8" s="35">
        <v>94.9</v>
      </c>
      <c r="S8" s="35">
        <v>62.72</v>
      </c>
      <c r="T8" s="35">
        <v>2.12</v>
      </c>
      <c r="U8" s="35">
        <v>114.82</v>
      </c>
      <c r="V8" s="35">
        <v>1.06E-3</v>
      </c>
      <c r="W8" s="35">
        <v>1.8500000000000001E-3</v>
      </c>
      <c r="X8" s="36">
        <v>0.01</v>
      </c>
    </row>
    <row r="9" spans="1:24" ht="150.75" x14ac:dyDescent="0.25">
      <c r="A9" s="38"/>
      <c r="B9" s="39" t="s">
        <v>35</v>
      </c>
      <c r="C9" s="40">
        <v>346</v>
      </c>
      <c r="D9" s="41" t="s">
        <v>36</v>
      </c>
      <c r="E9" s="42" t="s">
        <v>37</v>
      </c>
      <c r="F9" s="43">
        <v>90</v>
      </c>
      <c r="G9" s="40"/>
      <c r="H9" s="44">
        <v>13.63</v>
      </c>
      <c r="I9" s="45">
        <v>13.22</v>
      </c>
      <c r="J9" s="46">
        <v>7.67</v>
      </c>
      <c r="K9" s="47">
        <v>205.95</v>
      </c>
      <c r="L9" s="44">
        <v>7.0000000000000007E-2</v>
      </c>
      <c r="M9" s="45">
        <v>0.12</v>
      </c>
      <c r="N9" s="45">
        <v>8.5299999999999994</v>
      </c>
      <c r="O9" s="45">
        <v>30</v>
      </c>
      <c r="P9" s="46">
        <v>0.09</v>
      </c>
      <c r="Q9" s="44">
        <v>77.290000000000006</v>
      </c>
      <c r="R9" s="45">
        <v>140.01</v>
      </c>
      <c r="S9" s="45">
        <v>19.579999999999998</v>
      </c>
      <c r="T9" s="45">
        <v>1.26</v>
      </c>
      <c r="U9" s="45">
        <v>202.36</v>
      </c>
      <c r="V9" s="45">
        <v>4.0000000000000001E-3</v>
      </c>
      <c r="W9" s="45">
        <v>0</v>
      </c>
      <c r="X9" s="46">
        <v>7.0000000000000007E-2</v>
      </c>
    </row>
    <row r="10" spans="1:24" ht="60.75" x14ac:dyDescent="0.25">
      <c r="A10" s="38"/>
      <c r="B10" s="48" t="s">
        <v>38</v>
      </c>
      <c r="C10" s="49">
        <v>81</v>
      </c>
      <c r="D10" s="50" t="s">
        <v>36</v>
      </c>
      <c r="E10" s="51" t="s">
        <v>39</v>
      </c>
      <c r="F10" s="52">
        <v>90</v>
      </c>
      <c r="G10" s="53"/>
      <c r="H10" s="54">
        <v>23.81</v>
      </c>
      <c r="I10" s="55">
        <v>19.829999999999998</v>
      </c>
      <c r="J10" s="56">
        <v>0.72</v>
      </c>
      <c r="K10" s="57">
        <v>274.56</v>
      </c>
      <c r="L10" s="54">
        <v>0.09</v>
      </c>
      <c r="M10" s="55">
        <v>0.16</v>
      </c>
      <c r="N10" s="55">
        <v>1.0900000000000001</v>
      </c>
      <c r="O10" s="55">
        <v>30</v>
      </c>
      <c r="P10" s="56">
        <v>0.01</v>
      </c>
      <c r="Q10" s="54">
        <v>20.3</v>
      </c>
      <c r="R10" s="55">
        <v>189.81</v>
      </c>
      <c r="S10" s="55">
        <v>22.65</v>
      </c>
      <c r="T10" s="55">
        <v>1.54</v>
      </c>
      <c r="U10" s="55">
        <v>267.56</v>
      </c>
      <c r="V10" s="55">
        <v>5.0000000000000001E-3</v>
      </c>
      <c r="W10" s="55">
        <v>0</v>
      </c>
      <c r="X10" s="56">
        <v>0</v>
      </c>
    </row>
    <row r="11" spans="1:24" ht="210" x14ac:dyDescent="0.25">
      <c r="A11" s="28"/>
      <c r="B11" s="58"/>
      <c r="C11" s="30">
        <v>104</v>
      </c>
      <c r="D11" s="31" t="s">
        <v>40</v>
      </c>
      <c r="E11" s="59" t="s">
        <v>41</v>
      </c>
      <c r="F11" s="60">
        <v>200</v>
      </c>
      <c r="G11" s="30"/>
      <c r="H11" s="61">
        <v>0</v>
      </c>
      <c r="I11" s="62">
        <v>0</v>
      </c>
      <c r="J11" s="63">
        <v>14.16</v>
      </c>
      <c r="K11" s="64">
        <v>55.48</v>
      </c>
      <c r="L11" s="61">
        <v>0.09</v>
      </c>
      <c r="M11" s="62">
        <v>0.1</v>
      </c>
      <c r="N11" s="62">
        <v>2.94</v>
      </c>
      <c r="O11" s="62">
        <v>0.08</v>
      </c>
      <c r="P11" s="63">
        <v>0.96</v>
      </c>
      <c r="Q11" s="61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3">
        <v>0</v>
      </c>
    </row>
    <row r="12" spans="1:24" ht="15.75" x14ac:dyDescent="0.25">
      <c r="A12" s="28"/>
      <c r="B12" s="58"/>
      <c r="C12" s="37">
        <v>119</v>
      </c>
      <c r="D12" s="31" t="s">
        <v>42</v>
      </c>
      <c r="E12" s="65" t="s">
        <v>43</v>
      </c>
      <c r="F12" s="66">
        <v>20</v>
      </c>
      <c r="G12" s="67"/>
      <c r="H12" s="68">
        <v>1.52</v>
      </c>
      <c r="I12" s="69">
        <v>0.16</v>
      </c>
      <c r="J12" s="70">
        <v>9.84</v>
      </c>
      <c r="K12" s="71">
        <v>47</v>
      </c>
      <c r="L12" s="68">
        <v>0.02</v>
      </c>
      <c r="M12" s="69">
        <v>0.01</v>
      </c>
      <c r="N12" s="69">
        <v>0</v>
      </c>
      <c r="O12" s="69">
        <v>0</v>
      </c>
      <c r="P12" s="72">
        <v>0</v>
      </c>
      <c r="Q12" s="68">
        <v>4</v>
      </c>
      <c r="R12" s="69">
        <v>13</v>
      </c>
      <c r="S12" s="69">
        <v>2.8</v>
      </c>
      <c r="T12" s="69">
        <v>0.22</v>
      </c>
      <c r="U12" s="69">
        <v>18.600000000000001</v>
      </c>
      <c r="V12" s="69">
        <v>6.4000000000000005E-4</v>
      </c>
      <c r="W12" s="69">
        <v>1.1999999999999999E-3</v>
      </c>
      <c r="X12" s="70">
        <v>2.9</v>
      </c>
    </row>
    <row r="13" spans="1:24" ht="15.75" x14ac:dyDescent="0.25">
      <c r="A13" s="28"/>
      <c r="B13" s="58"/>
      <c r="C13" s="30">
        <v>120</v>
      </c>
      <c r="D13" s="31" t="s">
        <v>44</v>
      </c>
      <c r="E13" s="65" t="s">
        <v>45</v>
      </c>
      <c r="F13" s="29">
        <v>20</v>
      </c>
      <c r="G13" s="30"/>
      <c r="H13" s="61">
        <v>1.32</v>
      </c>
      <c r="I13" s="62">
        <v>0.24</v>
      </c>
      <c r="J13" s="63">
        <v>8.0399999999999991</v>
      </c>
      <c r="K13" s="73">
        <v>39.6</v>
      </c>
      <c r="L13" s="61">
        <v>0.03</v>
      </c>
      <c r="M13" s="74">
        <v>0.02</v>
      </c>
      <c r="N13" s="62">
        <v>0</v>
      </c>
      <c r="O13" s="62">
        <v>0</v>
      </c>
      <c r="P13" s="63">
        <v>0</v>
      </c>
      <c r="Q13" s="61">
        <v>5.8</v>
      </c>
      <c r="R13" s="62">
        <v>30</v>
      </c>
      <c r="S13" s="62">
        <v>9.4</v>
      </c>
      <c r="T13" s="62">
        <v>0.78</v>
      </c>
      <c r="U13" s="62">
        <v>47</v>
      </c>
      <c r="V13" s="62">
        <v>8.8000000000000003E-4</v>
      </c>
      <c r="W13" s="62">
        <v>1E-3</v>
      </c>
      <c r="X13" s="63">
        <v>0</v>
      </c>
    </row>
    <row r="14" spans="1:24" ht="15.75" x14ac:dyDescent="0.25">
      <c r="A14" s="28"/>
      <c r="B14" s="39" t="s">
        <v>35</v>
      </c>
      <c r="C14" s="40"/>
      <c r="D14" s="75"/>
      <c r="E14" s="76" t="s">
        <v>46</v>
      </c>
      <c r="F14" s="77">
        <f>F7+F8+F9+F11+F12+F13</f>
        <v>497</v>
      </c>
      <c r="G14" s="78"/>
      <c r="H14" s="79">
        <f t="shared" ref="H14:X14" si="0">H7+H8+H9+H11+H12+H13</f>
        <v>23.25</v>
      </c>
      <c r="I14" s="80">
        <f t="shared" si="0"/>
        <v>21.82</v>
      </c>
      <c r="J14" s="81">
        <f t="shared" si="0"/>
        <v>59.160000000000004</v>
      </c>
      <c r="K14" s="78">
        <f t="shared" si="0"/>
        <v>525.67999999999995</v>
      </c>
      <c r="L14" s="79">
        <f t="shared" si="0"/>
        <v>0.32000000000000006</v>
      </c>
      <c r="M14" s="80">
        <f t="shared" si="0"/>
        <v>0.31000000000000005</v>
      </c>
      <c r="N14" s="80">
        <f t="shared" si="0"/>
        <v>11.469999999999999</v>
      </c>
      <c r="O14" s="80">
        <f t="shared" si="0"/>
        <v>40.08</v>
      </c>
      <c r="P14" s="81">
        <f t="shared" si="0"/>
        <v>1.1099999999999999</v>
      </c>
      <c r="Q14" s="79">
        <f t="shared" si="0"/>
        <v>95.78</v>
      </c>
      <c r="R14" s="80">
        <f t="shared" si="0"/>
        <v>277.90999999999997</v>
      </c>
      <c r="S14" s="80">
        <f t="shared" si="0"/>
        <v>94.5</v>
      </c>
      <c r="T14" s="80">
        <f t="shared" si="0"/>
        <v>4.38</v>
      </c>
      <c r="U14" s="80">
        <f t="shared" si="0"/>
        <v>382.78000000000003</v>
      </c>
      <c r="V14" s="80">
        <f t="shared" si="0"/>
        <v>6.5799999999999999E-3</v>
      </c>
      <c r="W14" s="80">
        <f t="shared" si="0"/>
        <v>4.0499999999999998E-3</v>
      </c>
      <c r="X14" s="81">
        <f t="shared" si="0"/>
        <v>2.98</v>
      </c>
    </row>
    <row r="15" spans="1:24" ht="15.75" x14ac:dyDescent="0.25">
      <c r="A15" s="28"/>
      <c r="B15" s="82" t="s">
        <v>38</v>
      </c>
      <c r="C15" s="83"/>
      <c r="D15" s="84"/>
      <c r="E15" s="85" t="s">
        <v>46</v>
      </c>
      <c r="F15" s="86">
        <f>F7+F8+F10+F11+F12+F13</f>
        <v>497</v>
      </c>
      <c r="G15" s="87"/>
      <c r="H15" s="88">
        <f t="shared" ref="H15:X15" si="1">H7+H8+H10+H11+H12+H13</f>
        <v>33.43</v>
      </c>
      <c r="I15" s="89">
        <f t="shared" si="1"/>
        <v>28.429999999999996</v>
      </c>
      <c r="J15" s="90">
        <f t="shared" si="1"/>
        <v>52.21</v>
      </c>
      <c r="K15" s="91">
        <f t="shared" si="1"/>
        <v>594.29000000000008</v>
      </c>
      <c r="L15" s="88">
        <f t="shared" si="1"/>
        <v>0.34000000000000008</v>
      </c>
      <c r="M15" s="89">
        <f t="shared" si="1"/>
        <v>0.35000000000000003</v>
      </c>
      <c r="N15" s="89">
        <f t="shared" si="1"/>
        <v>4.03</v>
      </c>
      <c r="O15" s="89">
        <f t="shared" si="1"/>
        <v>40.08</v>
      </c>
      <c r="P15" s="90">
        <f t="shared" si="1"/>
        <v>1.03</v>
      </c>
      <c r="Q15" s="88">
        <f t="shared" si="1"/>
        <v>38.79</v>
      </c>
      <c r="R15" s="89">
        <f t="shared" si="1"/>
        <v>327.71000000000004</v>
      </c>
      <c r="S15" s="89">
        <f t="shared" si="1"/>
        <v>97.570000000000007</v>
      </c>
      <c r="T15" s="89">
        <f t="shared" si="1"/>
        <v>4.66</v>
      </c>
      <c r="U15" s="89">
        <f t="shared" si="1"/>
        <v>447.98</v>
      </c>
      <c r="V15" s="89">
        <f t="shared" si="1"/>
        <v>7.5799999999999999E-3</v>
      </c>
      <c r="W15" s="89">
        <f t="shared" si="1"/>
        <v>4.0499999999999998E-3</v>
      </c>
      <c r="X15" s="90">
        <f t="shared" si="1"/>
        <v>2.9099999999999997</v>
      </c>
    </row>
    <row r="16" spans="1:24" ht="15.75" x14ac:dyDescent="0.25">
      <c r="A16" s="28"/>
      <c r="B16" s="39" t="s">
        <v>35</v>
      </c>
      <c r="C16" s="92"/>
      <c r="D16" s="93"/>
      <c r="E16" s="76" t="s">
        <v>47</v>
      </c>
      <c r="F16" s="94"/>
      <c r="G16" s="95"/>
      <c r="H16" s="79"/>
      <c r="I16" s="80"/>
      <c r="J16" s="81"/>
      <c r="K16" s="96">
        <f>K14/23.5</f>
        <v>22.369361702127659</v>
      </c>
      <c r="L16" s="79"/>
      <c r="M16" s="80"/>
      <c r="N16" s="80"/>
      <c r="O16" s="80"/>
      <c r="P16" s="81"/>
      <c r="Q16" s="79"/>
      <c r="R16" s="80"/>
      <c r="S16" s="80"/>
      <c r="T16" s="80"/>
      <c r="U16" s="80"/>
      <c r="V16" s="80"/>
      <c r="W16" s="80"/>
      <c r="X16" s="81"/>
    </row>
    <row r="17" spans="1:24" ht="16.5" thickBot="1" x14ac:dyDescent="0.3">
      <c r="A17" s="97"/>
      <c r="B17" s="98" t="s">
        <v>38</v>
      </c>
      <c r="C17" s="99"/>
      <c r="D17" s="100"/>
      <c r="E17" s="101" t="s">
        <v>47</v>
      </c>
      <c r="F17" s="86"/>
      <c r="G17" s="83"/>
      <c r="H17" s="102"/>
      <c r="I17" s="103"/>
      <c r="J17" s="104"/>
      <c r="K17" s="105">
        <f>K15/23.5</f>
        <v>25.288936170212768</v>
      </c>
      <c r="L17" s="102"/>
      <c r="M17" s="103"/>
      <c r="N17" s="103"/>
      <c r="O17" s="103"/>
      <c r="P17" s="104"/>
      <c r="Q17" s="102"/>
      <c r="R17" s="103"/>
      <c r="S17" s="103"/>
      <c r="T17" s="103"/>
      <c r="U17" s="103"/>
      <c r="V17" s="103"/>
      <c r="W17" s="103"/>
      <c r="X17" s="104"/>
    </row>
  </sheetData>
  <mergeCells count="11">
    <mergeCell ref="F5:F6"/>
    <mergeCell ref="A5:A6"/>
    <mergeCell ref="B5:B6"/>
    <mergeCell ref="C5:C6"/>
    <mergeCell ref="D5:D6"/>
    <mergeCell ref="E5:E6"/>
    <mergeCell ref="G5:G6"/>
    <mergeCell ref="H5:J5"/>
    <mergeCell ref="K5:K6"/>
    <mergeCell ref="L5:P5"/>
    <mergeCell ref="Q5:X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2024-11-07T02:10:34Z</dcterms:modified>
</cp:coreProperties>
</file>