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X14" i="1" l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K16" i="1" s="1"/>
  <c r="J14" i="1"/>
  <c r="I14" i="1"/>
  <c r="H14" i="1"/>
  <c r="F14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K15" i="1" s="1"/>
  <c r="J13" i="1"/>
  <c r="I13" i="1"/>
  <c r="H13" i="1"/>
  <c r="F13" i="1"/>
</calcChain>
</file>

<file path=xl/sharedStrings.xml><?xml version="1.0" encoding="utf-8"?>
<sst xmlns="http://schemas.openxmlformats.org/spreadsheetml/2006/main" count="53" uniqueCount="46">
  <si>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</si>
  <si>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</si>
  <si>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</si>
  <si>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</si>
  <si>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</si>
  <si>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</si>
  <si>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</si>
  <si>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</si>
  <si>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</si>
  <si>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</si>
  <si>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</si>
  <si>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</si>
  <si>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</si>
  <si>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</si>
  <si>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</si>
  <si>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</si>
  <si>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</si>
  <si>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</si>
  <si>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</si>
  <si>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</si>
  <si>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</si>
  <si>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</si>
  <si>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</si>
  <si>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</si>
  <si>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</si>
  <si>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</si>
  <si>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</si>
  <si>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</si>
  <si>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</si>
  <si>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</si>
  <si>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</si>
  <si>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Фрукты в ассортименте (мандарин)</t>
  </si>
  <si>
    <t>горячее блюдо</t>
  </si>
  <si>
    <t>Омлет натуральный</t>
  </si>
  <si>
    <t>Масло сливочное порциями</t>
  </si>
  <si>
    <t>п/к*</t>
  </si>
  <si>
    <t>гор. Напиток</t>
  </si>
  <si>
    <t>Какао с молоком</t>
  </si>
  <si>
    <t>о/о*</t>
  </si>
  <si>
    <t xml:space="preserve">гор. Напиток </t>
  </si>
  <si>
    <t xml:space="preserve"> Кофейный напиток  с молоком</t>
  </si>
  <si>
    <t>хлеб пшеничный</t>
  </si>
  <si>
    <t>Батон пшеничный</t>
  </si>
  <si>
    <t>Итого за прием пищи:</t>
  </si>
  <si>
    <t>Доля суточной потребности в энергии, %</t>
  </si>
  <si>
    <t>2024-02-01-sm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</si>
</sst>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2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1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5" xfId="0" applyFont="1" applyBorder="1" applyAlignment="1">
      <alignment horizontal="left" wrapText="1"/>
    </xf>
    <xf numFmtId="0" fontId="7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left" wrapText="1"/>
    </xf>
    <xf numFmtId="0" fontId="7" fillId="0" borderId="21" xfId="0" applyFont="1" applyFill="1" applyBorder="1" applyAlignment="1">
      <alignment horizontal="center" wrapText="1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left"/>
    </xf>
    <xf numFmtId="0" fontId="8" fillId="3" borderId="24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8" fillId="3" borderId="26" xfId="1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left"/>
    </xf>
    <xf numFmtId="0" fontId="8" fillId="4" borderId="24" xfId="0" applyFont="1" applyFill="1" applyBorder="1" applyAlignment="1">
      <alignment horizontal="center"/>
    </xf>
    <xf numFmtId="0" fontId="8" fillId="4" borderId="25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8" fillId="4" borderId="26" xfId="1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2" borderId="21" xfId="0" applyFont="1" applyFill="1" applyBorder="1" applyAlignment="1">
      <alignment horizontal="left" wrapText="1"/>
    </xf>
    <xf numFmtId="0" fontId="7" fillId="0" borderId="28" xfId="0" applyFont="1" applyBorder="1" applyAlignment="1">
      <alignment horizontal="center"/>
    </xf>
    <xf numFmtId="164" fontId="8" fillId="0" borderId="21" xfId="0" applyNumberFormat="1" applyFont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left"/>
    </xf>
    <xf numFmtId="0" fontId="7" fillId="3" borderId="28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7" fillId="4" borderId="29" xfId="0" applyFont="1" applyFill="1" applyBorder="1" applyAlignment="1">
      <alignment horizontal="center"/>
    </xf>
    <xf numFmtId="0" fontId="7" fillId="4" borderId="30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left"/>
    </xf>
    <xf numFmtId="0" fontId="7" fillId="4" borderId="28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7" fillId="4" borderId="26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0" fontId="7" fillId="3" borderId="30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164" fontId="4" fillId="3" borderId="22" xfId="0" applyNumberFormat="1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6" fillId="4" borderId="31" xfId="0" applyFont="1" applyFill="1" applyBorder="1" applyAlignment="1">
      <alignment horizontal="center"/>
    </xf>
    <xf numFmtId="0" fontId="7" fillId="4" borderId="32" xfId="0" applyFont="1" applyFill="1" applyBorder="1" applyAlignment="1">
      <alignment horizontal="center"/>
    </xf>
    <xf numFmtId="0" fontId="7" fillId="4" borderId="31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left"/>
    </xf>
    <xf numFmtId="0" fontId="7" fillId="4" borderId="33" xfId="0" applyFont="1" applyFill="1" applyBorder="1" applyAlignment="1">
      <alignment horizontal="center"/>
    </xf>
    <xf numFmtId="0" fontId="7" fillId="4" borderId="34" xfId="0" applyFont="1" applyFill="1" applyBorder="1" applyAlignment="1">
      <alignment horizontal="center"/>
    </xf>
    <xf numFmtId="0" fontId="7" fillId="4" borderId="35" xfId="0" applyFont="1" applyFill="1" applyBorder="1" applyAlignment="1">
      <alignment horizontal="center"/>
    </xf>
    <xf numFmtId="164" fontId="4" fillId="4" borderId="32" xfId="0" applyNumberFormat="1" applyFont="1" applyFill="1" applyBorder="1" applyAlignment="1">
      <alignment horizontal="center"/>
    </xf>
    <xf numFmtId="0" fontId="7" fillId="4" borderId="36" xfId="0" applyFont="1" applyFill="1" applyBorder="1" applyAlignment="1">
      <alignment horizontal="center"/>
    </xf>
    <xf numFmtId="0" fontId="8" fillId="4" borderId="35" xfId="1" applyFont="1" applyFill="1" applyBorder="1" applyAlignment="1">
      <alignment horizontal="center"/>
    </xf>
    <xf numFmtId="0" fontId="10" fillId="2" borderId="0" xfId="0" applyFont="1" applyFill="1" applyBorder="1"/>
    <xf numFmtId="0" fontId="0" fillId="2" borderId="0" xfId="0" applyFill="1" applyBorder="1"/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0" fillId="0" borderId="0" xfId="0" applyBorder="1"/>
    <xf numFmtId="0" fontId="9" fillId="0" borderId="0" xfId="1"/>
    <xf numFmtId="0" fontId="5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7"/>
  <sheetViews>
    <sheetView tabSelected="1" workbookViewId="0">
      <selection activeCell="K8" sqref="K7:K8"/>
    </sheetView>
  </sheetViews>
  <sheetFormatPr defaultRowHeight="15" x14ac:dyDescent="0.25"/>
  <sheetData>
    <row r="2" spans="1:24" x14ac:dyDescent="0.25">
      <c r="C2" s="1"/>
    </row>
    <row r="3" spans="1:24" ht="23.25" x14ac:dyDescent="0.35">
      <c r="A3" s="2" t="s">
        <v>0</v>
      </c>
      <c r="B3" s="2"/>
      <c r="C3" s="3"/>
      <c r="D3" s="2" t="s">
        <v>1</v>
      </c>
      <c r="E3" s="2"/>
      <c r="F3" s="4" t="s">
        <v>2</v>
      </c>
      <c r="G3" s="5">
        <v>1</v>
      </c>
      <c r="H3" s="6"/>
      <c r="K3" s="7" t="s">
        <v>45</v>
      </c>
      <c r="L3" s="8"/>
      <c r="M3" s="9"/>
      <c r="N3" s="10"/>
    </row>
    <row r="4" spans="1:24" ht="15.75" thickBot="1" x14ac:dyDescent="0.3">
      <c r="A4" s="9"/>
      <c r="B4" s="9"/>
      <c r="C4" s="11"/>
      <c r="D4" s="9"/>
      <c r="E4" s="9"/>
      <c r="F4" s="9"/>
      <c r="G4" s="9"/>
      <c r="H4" s="9"/>
      <c r="I4" s="9"/>
      <c r="J4" s="9"/>
      <c r="K4" s="9"/>
      <c r="L4" s="9"/>
      <c r="M4" s="9"/>
      <c r="N4" s="10"/>
    </row>
    <row r="5" spans="1:24" ht="16.5" thickBot="1" x14ac:dyDescent="0.3">
      <c r="A5" s="104" t="s">
        <v>3</v>
      </c>
      <c r="B5" s="104"/>
      <c r="C5" s="105" t="s">
        <v>4</v>
      </c>
      <c r="D5" s="104" t="s">
        <v>5</v>
      </c>
      <c r="E5" s="102" t="s">
        <v>6</v>
      </c>
      <c r="F5" s="102" t="s">
        <v>7</v>
      </c>
      <c r="G5" s="102" t="s">
        <v>8</v>
      </c>
      <c r="H5" s="108" t="s">
        <v>9</v>
      </c>
      <c r="I5" s="109"/>
      <c r="J5" s="110"/>
      <c r="K5" s="105" t="s">
        <v>10</v>
      </c>
      <c r="L5" s="112" t="s">
        <v>11</v>
      </c>
      <c r="M5" s="113"/>
      <c r="N5" s="114"/>
      <c r="O5" s="114"/>
      <c r="P5" s="115"/>
      <c r="Q5" s="108" t="s">
        <v>12</v>
      </c>
      <c r="R5" s="116"/>
      <c r="S5" s="116"/>
      <c r="T5" s="116"/>
      <c r="U5" s="116"/>
      <c r="V5" s="116"/>
      <c r="W5" s="116"/>
      <c r="X5" s="117"/>
    </row>
    <row r="6" spans="1:24" ht="46.5" thickBot="1" x14ac:dyDescent="0.3">
      <c r="A6" s="103"/>
      <c r="B6" s="103"/>
      <c r="C6" s="106"/>
      <c r="D6" s="107"/>
      <c r="E6" s="103"/>
      <c r="F6" s="103"/>
      <c r="G6" s="103"/>
      <c r="H6" s="12" t="s">
        <v>13</v>
      </c>
      <c r="I6" s="13" t="s">
        <v>14</v>
      </c>
      <c r="J6" s="14" t="s">
        <v>15</v>
      </c>
      <c r="K6" s="111"/>
      <c r="L6" s="15" t="s">
        <v>16</v>
      </c>
      <c r="M6" s="15" t="s">
        <v>17</v>
      </c>
      <c r="N6" s="15" t="s">
        <v>18</v>
      </c>
      <c r="O6" s="16" t="s">
        <v>19</v>
      </c>
      <c r="P6" s="15" t="s">
        <v>20</v>
      </c>
      <c r="Q6" s="15" t="s">
        <v>21</v>
      </c>
      <c r="R6" s="15" t="s">
        <v>22</v>
      </c>
      <c r="S6" s="15" t="s">
        <v>23</v>
      </c>
      <c r="T6" s="15" t="s">
        <v>24</v>
      </c>
      <c r="U6" s="15" t="s">
        <v>25</v>
      </c>
      <c r="V6" s="15" t="s">
        <v>26</v>
      </c>
      <c r="W6" s="15" t="s">
        <v>27</v>
      </c>
      <c r="X6" s="13" t="s">
        <v>28</v>
      </c>
    </row>
    <row r="7" spans="1:24" ht="105.75" x14ac:dyDescent="0.25">
      <c r="A7" s="17" t="s">
        <v>29</v>
      </c>
      <c r="B7" s="18"/>
      <c r="C7" s="19">
        <v>137</v>
      </c>
      <c r="D7" s="20" t="s">
        <v>30</v>
      </c>
      <c r="E7" s="21" t="s">
        <v>31</v>
      </c>
      <c r="F7" s="22">
        <v>100</v>
      </c>
      <c r="G7" s="18"/>
      <c r="H7" s="23">
        <v>0.8</v>
      </c>
      <c r="I7" s="24">
        <v>0.2</v>
      </c>
      <c r="J7" s="25">
        <v>7.5</v>
      </c>
      <c r="K7" s="26">
        <v>38</v>
      </c>
      <c r="L7" s="23">
        <v>0.06</v>
      </c>
      <c r="M7" s="27">
        <v>0.03</v>
      </c>
      <c r="N7" s="24">
        <v>38</v>
      </c>
      <c r="O7" s="24">
        <v>10</v>
      </c>
      <c r="P7" s="25">
        <v>0</v>
      </c>
      <c r="Q7" s="23">
        <v>35</v>
      </c>
      <c r="R7" s="24">
        <v>17</v>
      </c>
      <c r="S7" s="24">
        <v>11</v>
      </c>
      <c r="T7" s="24">
        <v>0.1</v>
      </c>
      <c r="U7" s="24">
        <v>155</v>
      </c>
      <c r="V7" s="24">
        <v>0</v>
      </c>
      <c r="W7" s="24">
        <v>0</v>
      </c>
      <c r="X7" s="28">
        <v>0.15</v>
      </c>
    </row>
    <row r="8" spans="1:24" ht="75.75" x14ac:dyDescent="0.25">
      <c r="A8" s="29"/>
      <c r="B8" s="30"/>
      <c r="C8" s="31">
        <v>66</v>
      </c>
      <c r="D8" s="32" t="s">
        <v>32</v>
      </c>
      <c r="E8" s="33" t="s">
        <v>33</v>
      </c>
      <c r="F8" s="34">
        <v>150</v>
      </c>
      <c r="G8" s="32"/>
      <c r="H8" s="35">
        <v>15.59</v>
      </c>
      <c r="I8" s="36">
        <v>16.45</v>
      </c>
      <c r="J8" s="37">
        <v>2.79</v>
      </c>
      <c r="K8" s="38">
        <v>222.36</v>
      </c>
      <c r="L8" s="35">
        <v>7.0000000000000007E-2</v>
      </c>
      <c r="M8" s="36">
        <v>0.48</v>
      </c>
      <c r="N8" s="36">
        <v>0.23</v>
      </c>
      <c r="O8" s="36">
        <v>210</v>
      </c>
      <c r="P8" s="37">
        <v>2.73</v>
      </c>
      <c r="Q8" s="35">
        <v>108.32</v>
      </c>
      <c r="R8" s="36">
        <v>237.37</v>
      </c>
      <c r="S8" s="36">
        <v>18.100000000000001</v>
      </c>
      <c r="T8" s="36">
        <v>2.67</v>
      </c>
      <c r="U8" s="36">
        <v>195.3</v>
      </c>
      <c r="V8" s="36">
        <v>4.0000000000000001E-3</v>
      </c>
      <c r="W8" s="36">
        <v>3.3000000000000002E-2</v>
      </c>
      <c r="X8" s="37">
        <v>0.01</v>
      </c>
    </row>
    <row r="9" spans="1:24" ht="75.75" x14ac:dyDescent="0.25">
      <c r="A9" s="29"/>
      <c r="B9" s="30"/>
      <c r="C9" s="31">
        <v>2</v>
      </c>
      <c r="D9" s="39" t="s">
        <v>30</v>
      </c>
      <c r="E9" s="33" t="s">
        <v>34</v>
      </c>
      <c r="F9" s="34">
        <v>15</v>
      </c>
      <c r="G9" s="32"/>
      <c r="H9" s="35">
        <v>0.12</v>
      </c>
      <c r="I9" s="36">
        <v>10.88</v>
      </c>
      <c r="J9" s="37">
        <v>0.19</v>
      </c>
      <c r="K9" s="38">
        <v>99.15</v>
      </c>
      <c r="L9" s="35">
        <v>0</v>
      </c>
      <c r="M9" s="40">
        <v>0.02</v>
      </c>
      <c r="N9" s="36">
        <v>0</v>
      </c>
      <c r="O9" s="36">
        <v>70</v>
      </c>
      <c r="P9" s="37">
        <v>0.19</v>
      </c>
      <c r="Q9" s="35">
        <v>3.6</v>
      </c>
      <c r="R9" s="36">
        <v>4.5</v>
      </c>
      <c r="S9" s="36">
        <v>0</v>
      </c>
      <c r="T9" s="36">
        <v>0.03</v>
      </c>
      <c r="U9" s="36">
        <v>4.5</v>
      </c>
      <c r="V9" s="36">
        <v>0</v>
      </c>
      <c r="W9" s="36">
        <v>1.4999999999999999E-4</v>
      </c>
      <c r="X9" s="37">
        <v>0</v>
      </c>
    </row>
    <row r="10" spans="1:24" ht="15.75" x14ac:dyDescent="0.25">
      <c r="A10" s="29"/>
      <c r="B10" s="41" t="s">
        <v>35</v>
      </c>
      <c r="C10" s="42">
        <v>115</v>
      </c>
      <c r="D10" s="43" t="s">
        <v>36</v>
      </c>
      <c r="E10" s="44" t="s">
        <v>37</v>
      </c>
      <c r="F10" s="43">
        <v>200</v>
      </c>
      <c r="G10" s="43"/>
      <c r="H10" s="45">
        <v>6.64</v>
      </c>
      <c r="I10" s="46">
        <v>5.15</v>
      </c>
      <c r="J10" s="47">
        <v>16.809999999999999</v>
      </c>
      <c r="K10" s="48">
        <v>141.19</v>
      </c>
      <c r="L10" s="45">
        <v>0.06</v>
      </c>
      <c r="M10" s="49">
        <v>0.26</v>
      </c>
      <c r="N10" s="46">
        <v>1.0900000000000001</v>
      </c>
      <c r="O10" s="46">
        <v>30</v>
      </c>
      <c r="P10" s="47">
        <v>0.1</v>
      </c>
      <c r="Q10" s="45">
        <v>226.48</v>
      </c>
      <c r="R10" s="46">
        <v>187.22</v>
      </c>
      <c r="S10" s="46">
        <v>40.369999999999997</v>
      </c>
      <c r="T10" s="46">
        <v>0.97</v>
      </c>
      <c r="U10" s="46">
        <v>304.77999999999997</v>
      </c>
      <c r="V10" s="46">
        <v>1.6629999999999999E-2</v>
      </c>
      <c r="W10" s="46">
        <v>3.7000000000000002E-3</v>
      </c>
      <c r="X10" s="50">
        <v>0.05</v>
      </c>
    </row>
    <row r="11" spans="1:24" ht="15.75" x14ac:dyDescent="0.25">
      <c r="A11" s="29"/>
      <c r="B11" s="51" t="s">
        <v>38</v>
      </c>
      <c r="C11" s="52">
        <v>161</v>
      </c>
      <c r="D11" s="53" t="s">
        <v>39</v>
      </c>
      <c r="E11" s="54" t="s">
        <v>40</v>
      </c>
      <c r="F11" s="53">
        <v>200</v>
      </c>
      <c r="G11" s="53"/>
      <c r="H11" s="55">
        <v>6.28</v>
      </c>
      <c r="I11" s="56">
        <v>4.75</v>
      </c>
      <c r="J11" s="57">
        <v>19.59</v>
      </c>
      <c r="K11" s="58">
        <v>130.79</v>
      </c>
      <c r="L11" s="55">
        <v>0.06</v>
      </c>
      <c r="M11" s="59">
        <v>0.25</v>
      </c>
      <c r="N11" s="56">
        <v>1.0900000000000001</v>
      </c>
      <c r="O11" s="56">
        <v>30</v>
      </c>
      <c r="P11" s="57">
        <v>0.1</v>
      </c>
      <c r="Q11" s="55">
        <v>221.97</v>
      </c>
      <c r="R11" s="56">
        <v>164.43</v>
      </c>
      <c r="S11" s="56">
        <v>25.58</v>
      </c>
      <c r="T11" s="56">
        <v>0.2</v>
      </c>
      <c r="U11" s="56">
        <v>254.68</v>
      </c>
      <c r="V11" s="56">
        <v>1.6E-2</v>
      </c>
      <c r="W11" s="56">
        <v>3.0000000000000001E-3</v>
      </c>
      <c r="X11" s="60">
        <v>0</v>
      </c>
    </row>
    <row r="12" spans="1:24" ht="45.75" x14ac:dyDescent="0.25">
      <c r="A12" s="29"/>
      <c r="B12" s="30"/>
      <c r="C12" s="61">
        <v>121</v>
      </c>
      <c r="D12" s="39" t="s">
        <v>41</v>
      </c>
      <c r="E12" s="62" t="s">
        <v>42</v>
      </c>
      <c r="F12" s="63">
        <v>30</v>
      </c>
      <c r="G12" s="39"/>
      <c r="H12" s="40">
        <v>2.25</v>
      </c>
      <c r="I12" s="36">
        <v>0.87</v>
      </c>
      <c r="J12" s="37">
        <v>14.94</v>
      </c>
      <c r="K12" s="64">
        <v>78.599999999999994</v>
      </c>
      <c r="L12" s="65">
        <v>0.03</v>
      </c>
      <c r="M12" s="66">
        <v>0.01</v>
      </c>
      <c r="N12" s="67">
        <v>0</v>
      </c>
      <c r="O12" s="67">
        <v>0</v>
      </c>
      <c r="P12" s="68">
        <v>0</v>
      </c>
      <c r="Q12" s="65">
        <v>5.7</v>
      </c>
      <c r="R12" s="67">
        <v>19.5</v>
      </c>
      <c r="S12" s="67">
        <v>3.9</v>
      </c>
      <c r="T12" s="67">
        <v>0.36</v>
      </c>
      <c r="U12" s="67">
        <v>27.6</v>
      </c>
      <c r="V12" s="67">
        <v>0</v>
      </c>
      <c r="W12" s="67">
        <v>0</v>
      </c>
      <c r="X12" s="68">
        <v>0</v>
      </c>
    </row>
    <row r="13" spans="1:24" ht="15.75" x14ac:dyDescent="0.25">
      <c r="A13" s="29"/>
      <c r="B13" s="41" t="s">
        <v>35</v>
      </c>
      <c r="C13" s="42"/>
      <c r="D13" s="43"/>
      <c r="E13" s="69" t="s">
        <v>43</v>
      </c>
      <c r="F13" s="43">
        <f>F7+F8+F9+F10+F12</f>
        <v>495</v>
      </c>
      <c r="G13" s="70"/>
      <c r="H13" s="70">
        <f t="shared" ref="H13:X13" si="0">H7+H8+H9+H10+H12</f>
        <v>25.400000000000002</v>
      </c>
      <c r="I13" s="71">
        <f t="shared" si="0"/>
        <v>33.549999999999997</v>
      </c>
      <c r="J13" s="72">
        <f t="shared" si="0"/>
        <v>42.23</v>
      </c>
      <c r="K13" s="42">
        <f t="shared" si="0"/>
        <v>579.29999999999995</v>
      </c>
      <c r="L13" s="73">
        <f t="shared" si="0"/>
        <v>0.22</v>
      </c>
      <c r="M13" s="71">
        <f t="shared" si="0"/>
        <v>0.8</v>
      </c>
      <c r="N13" s="71">
        <f t="shared" si="0"/>
        <v>39.32</v>
      </c>
      <c r="O13" s="71">
        <f t="shared" si="0"/>
        <v>320</v>
      </c>
      <c r="P13" s="72">
        <f t="shared" si="0"/>
        <v>3.02</v>
      </c>
      <c r="Q13" s="73">
        <f t="shared" si="0"/>
        <v>379.09999999999997</v>
      </c>
      <c r="R13" s="71">
        <f t="shared" si="0"/>
        <v>465.59000000000003</v>
      </c>
      <c r="S13" s="71">
        <f t="shared" si="0"/>
        <v>73.37</v>
      </c>
      <c r="T13" s="71">
        <f t="shared" si="0"/>
        <v>4.13</v>
      </c>
      <c r="U13" s="71">
        <f t="shared" si="0"/>
        <v>687.18</v>
      </c>
      <c r="V13" s="71">
        <f t="shared" si="0"/>
        <v>2.0629999999999999E-2</v>
      </c>
      <c r="W13" s="71">
        <f t="shared" si="0"/>
        <v>3.6850000000000001E-2</v>
      </c>
      <c r="X13" s="72">
        <f t="shared" si="0"/>
        <v>0.21000000000000002</v>
      </c>
    </row>
    <row r="14" spans="1:24" ht="15.75" x14ac:dyDescent="0.25">
      <c r="A14" s="29"/>
      <c r="B14" s="51" t="s">
        <v>38</v>
      </c>
      <c r="C14" s="74"/>
      <c r="D14" s="75"/>
      <c r="E14" s="76" t="s">
        <v>43</v>
      </c>
      <c r="F14" s="53">
        <f>F7+F8+F9+F11+F12</f>
        <v>495</v>
      </c>
      <c r="G14" s="77"/>
      <c r="H14" s="77">
        <f t="shared" ref="H14:X14" si="1">H7+H8+H9+H11+H12</f>
        <v>25.040000000000003</v>
      </c>
      <c r="I14" s="78">
        <f t="shared" si="1"/>
        <v>33.15</v>
      </c>
      <c r="J14" s="79">
        <f t="shared" si="1"/>
        <v>45.01</v>
      </c>
      <c r="K14" s="52">
        <f t="shared" si="1"/>
        <v>568.9</v>
      </c>
      <c r="L14" s="80">
        <f t="shared" si="1"/>
        <v>0.22</v>
      </c>
      <c r="M14" s="78">
        <f t="shared" si="1"/>
        <v>0.79</v>
      </c>
      <c r="N14" s="78">
        <f t="shared" si="1"/>
        <v>39.32</v>
      </c>
      <c r="O14" s="78">
        <f t="shared" si="1"/>
        <v>320</v>
      </c>
      <c r="P14" s="79">
        <f t="shared" si="1"/>
        <v>3.02</v>
      </c>
      <c r="Q14" s="80">
        <f t="shared" si="1"/>
        <v>374.59</v>
      </c>
      <c r="R14" s="78">
        <f t="shared" si="1"/>
        <v>442.8</v>
      </c>
      <c r="S14" s="78">
        <f t="shared" si="1"/>
        <v>58.58</v>
      </c>
      <c r="T14" s="78">
        <f t="shared" si="1"/>
        <v>3.36</v>
      </c>
      <c r="U14" s="78">
        <f t="shared" si="1"/>
        <v>637.08000000000004</v>
      </c>
      <c r="V14" s="78">
        <f t="shared" si="1"/>
        <v>0.02</v>
      </c>
      <c r="W14" s="78">
        <f t="shared" si="1"/>
        <v>3.6150000000000002E-2</v>
      </c>
      <c r="X14" s="79">
        <f t="shared" si="1"/>
        <v>0.16</v>
      </c>
    </row>
    <row r="15" spans="1:24" ht="15.75" x14ac:dyDescent="0.25">
      <c r="A15" s="29"/>
      <c r="B15" s="41" t="s">
        <v>35</v>
      </c>
      <c r="C15" s="81"/>
      <c r="D15" s="82"/>
      <c r="E15" s="69" t="s">
        <v>44</v>
      </c>
      <c r="F15" s="83"/>
      <c r="G15" s="43"/>
      <c r="H15" s="70"/>
      <c r="I15" s="71"/>
      <c r="J15" s="72"/>
      <c r="K15" s="84">
        <f>K13/23.5</f>
        <v>24.651063829787233</v>
      </c>
      <c r="L15" s="73"/>
      <c r="M15" s="71"/>
      <c r="N15" s="71"/>
      <c r="O15" s="71"/>
      <c r="P15" s="72"/>
      <c r="Q15" s="73"/>
      <c r="R15" s="71"/>
      <c r="S15" s="71"/>
      <c r="T15" s="71"/>
      <c r="U15" s="71"/>
      <c r="V15" s="71"/>
      <c r="W15" s="71"/>
      <c r="X15" s="72"/>
    </row>
    <row r="16" spans="1:24" ht="16.5" thickBot="1" x14ac:dyDescent="0.3">
      <c r="A16" s="85"/>
      <c r="B16" s="86" t="s">
        <v>38</v>
      </c>
      <c r="C16" s="87"/>
      <c r="D16" s="88"/>
      <c r="E16" s="89" t="s">
        <v>44</v>
      </c>
      <c r="F16" s="88"/>
      <c r="G16" s="88"/>
      <c r="H16" s="90"/>
      <c r="I16" s="91"/>
      <c r="J16" s="92"/>
      <c r="K16" s="93">
        <f>K14/23.5</f>
        <v>24.20851063829787</v>
      </c>
      <c r="L16" s="90"/>
      <c r="M16" s="94"/>
      <c r="N16" s="91"/>
      <c r="O16" s="91"/>
      <c r="P16" s="92"/>
      <c r="Q16" s="90"/>
      <c r="R16" s="91"/>
      <c r="S16" s="91"/>
      <c r="T16" s="91"/>
      <c r="U16" s="91"/>
      <c r="V16" s="91"/>
      <c r="W16" s="91"/>
      <c r="X16" s="95"/>
    </row>
    <row r="17" spans="1:18" ht="18.75" x14ac:dyDescent="0.25">
      <c r="A17" s="96"/>
      <c r="B17" s="96"/>
      <c r="C17" s="97"/>
      <c r="D17" s="97"/>
      <c r="E17" s="98"/>
      <c r="F17" s="99"/>
      <c r="G17" s="100"/>
      <c r="H17" s="100"/>
      <c r="I17" s="100"/>
      <c r="J17" s="100"/>
      <c r="R17" s="101"/>
    </row>
  </sheetData>
  <mergeCells count="11">
    <mergeCell ref="G5:G6"/>
    <mergeCell ref="H5:J5"/>
    <mergeCell ref="K5:K6"/>
    <mergeCell ref="L5:P5"/>
    <mergeCell ref="Q5:X5"/>
    <mergeCell ref="F5:F6"/>
    <mergeCell ref="A5:A6"/>
    <mergeCell ref="B5:B6"/>
    <mergeCell ref="C5:C6"/>
    <mergeCell ref="D5:D6"/>
    <mergeCell ref="E5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2024-02-07T02:36:50Z</dcterms:modified>
</cp:coreProperties>
</file>